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70\Public\■003広報＿ホームページ更新（資料）\■６市政\財政\財政比較分析表\211022_財政比較分析表\"/>
    </mc:Choice>
  </mc:AlternateContent>
  <bookViews>
    <workbookView showHorizontalScroll="0" showVerticalScroll="0" xWindow="0" yWindow="0" windowWidth="19200" windowHeight="11370" tabRatio="9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BE34" i="10"/>
  <c r="C34" i="10"/>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<sst xmlns="http://schemas.openxmlformats.org/spreadsheetml/2006/main" count="1117" uniqueCount="590">
  <si>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</si>
  <si>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</si>
  <si>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</si>
  <si>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</si>
  <si>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</si>
  <si>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</si>
  <si>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</si>
  <si>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</si>
  <si>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</si>
  <si>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</si>
  <si>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</si>
  <si>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</si>
  <si>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</si>
  <si>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</si>
  <si>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</si>
  <si>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</si>
  <si>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</si>
  <si>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</si>
  <si>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</si>
  <si>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</si>
  <si>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</si>
  <si>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</si>
  <si>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</si>
  <si>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</si>
  <si>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</si>
  <si>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</si>
  <si>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</si>
  <si>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</si>
  <si>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</si>
  <si>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</si>
  <si>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</si>
  <si>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</si>
  <si>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</si>
  <si>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</si>
  <si>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</si>
  <si>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</si>
  <si>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</si>
  <si>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</si>
  <si>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</si>
  <si>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</si>
  <si>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</si>
  <si>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</si>
  <si>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</si>
  <si>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</si>
  <si>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</si>
  <si>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</si>
  <si>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</si>
  <si>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</si>
  <si>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</si>
  <si>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</si>
  <si>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</si>
  <si>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</si>
  <si>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</si>
  <si>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</si>
  <si>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</si>
  <si>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</si>
  <si>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</si>
  <si>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</si>
  <si>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</si>
  <si>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</si>
  <si>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</si>
  <si>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</si>
  <si>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</si>
  <si>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</si>
  <si>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</si>
  <si>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</si>
  <si>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</si>
  <si>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</si>
  <si>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</si>
  <si>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</si>
  <si>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</si>
  <si>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</si>
  <si>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</si>
  <si>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</si>
  <si>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</si>
  <si>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</si>
  <si>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</si>
  <si>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</si>
  <si>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</si>
  <si>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</si>
  <si>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</si>
  <si>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</si>
  <si>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</si>
  <si>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</si>
  <si>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</si>
  <si>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</si>
  <si>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</si>
  <si>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</si>
  <si>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</si>
  <si>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</si>
  <si>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</si>
  <si>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</si>
  <si>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</si>
  <si>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</si>
  <si>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</si>
  <si>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</si>
  <si>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</si>
  <si>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歌志内市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</si>
  <si>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</si>
  <si>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</si>
  <si>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</si>
  <si>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</si>
  <si>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</si>
  <si>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</si>
  <si>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</si>
  <si>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</si>
  <si>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</si>
  <si>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</si>
  <si>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</si>
  <si>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</si>
  <si>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</si>
  <si>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</si>
  <si>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</si>
  <si>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</si>
  <si>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</si>
  <si>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</si>
  <si>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</si>
  <si>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</si>
  <si>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</si>
  <si>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</si>
  <si>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</si>
  <si>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</si>
  <si>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</si>
  <si>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</si>
  <si>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</si>
  <si>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</si>
  <si>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</si>
  <si>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</si>
  <si>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</si>
  <si>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</si>
  <si>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</si>
  <si>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</si>
  <si>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</si>
  <si>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</si>
  <si>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</si>
  <si>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</si>
  <si>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</si>
  <si>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</si>
  <si>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</si>
  <si>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</si>
  <si>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</si>
  <si>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</si>
  <si>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</si>
  <si>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</si>
  <si>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</si>
  <si>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</si>
  <si>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</si>
  <si>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</si>
  <si>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</si>
  <si>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</si>
  <si>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</si>
  <si>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</si>
  <si>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5"/>
  </si>
  <si>
    <t>うち日本人(％)</t>
    <phoneticPr fontId="5"/>
  </si>
  <si>
    <t>-4.5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</si>
  <si>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</si>
  <si>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</si>
  <si>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</si>
  <si>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</si>
  <si>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</si>
  <si>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</si>
  <si>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</si>
  <si>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</si>
  <si>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</si>
  <si>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</si>
  <si>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</si>
  <si>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</si>
  <si>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</si>
  <si>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</si>
  <si>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</si>
  <si>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</si>
  <si>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</si>
  <si>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</si>
  <si>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</si>
  <si>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</si>
  <si>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</si>
  <si>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</si>
  <si>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</si>
  <si>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</si>
  <si>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</si>
  <si>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</si>
  <si>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</si>
  <si>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</si>
  <si>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</si>
  <si>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</si>
  <si>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</si>
  <si>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</si>
  <si>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</si>
  <si>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</si>
  <si>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</si>
  <si>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</si>
  <si>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</si>
  <si>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</si>
  <si>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</si>
  <si>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</si>
  <si>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</si>
  <si>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</si>
  <si>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</si>
  <si>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</si>
  <si>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</si>
  <si>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</si>
  <si>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</si>
  <si>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</si>
  <si>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</si>
  <si>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</si>
  <si>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</si>
  <si>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</si>
  <si>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</si>
  <si>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</si>
  <si>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</si>
  <si>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</si>
  <si>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</si>
  <si>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</si>
  <si>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北海道歌志内市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</si>
  <si>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</si>
  <si>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</si>
  <si>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</si>
  <si>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</si>
  <si>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</si>
  <si>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</si>
  <si>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</si>
  <si>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</si>
  <si>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</si>
  <si>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</si>
  <si>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</si>
  <si>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</si>
  <si>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</si>
  <si>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</si>
  <si>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</si>
  <si>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</si>
  <si>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</si>
  <si>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</si>
  <si>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</si>
  <si>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</si>
  <si>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</si>
  <si>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</si>
  <si>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</si>
  <si>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</si>
  <si>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</si>
  <si>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</si>
  <si>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</si>
  <si>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</si>
  <si>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</si>
  <si>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</si>
  <si>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</si>
  <si>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</si>
  <si>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</si>
  <si>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</si>
  <si>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</si>
  <si>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</si>
  <si>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</si>
  <si>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</si>
  <si>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</si>
  <si>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</si>
  <si>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</si>
  <si>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</si>
  <si>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</si>
  <si>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</si>
  <si>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</si>
  <si>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</si>
  <si>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</si>
  <si>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</si>
  <si>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</si>
  <si>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</si>
  <si>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</si>
  <si>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</si>
  <si>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</si>
  <si>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</si>
  <si>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</si>
  <si>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</si>
  <si>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</si>
  <si>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</si>
  <si>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</si>
  <si>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</si>
  <si>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</si>
  <si>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</si>
  <si>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</si>
  <si>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</si>
  <si>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</si>
  <si>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</si>
  <si>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</si>
  <si>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</si>
  <si>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</si>
  <si>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</si>
  <si>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</si>
  <si>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</si>
  <si>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</si>
  <si>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</si>
  <si>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</si>
  <si>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</si>
  <si>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</si>
  <si>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</si>
  <si>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</si>
  <si>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</si>
  <si>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</si>
  <si>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</si>
  <si>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</si>
  <si>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</si>
  <si>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</si>
  <si>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</si>
  <si>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</si>
  <si>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</si>
  <si>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</si>
  <si>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</si>
  <si>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</si>
  <si>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</si>
  <si>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</si>
  <si>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</si>
  <si>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</si>
  <si>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</si>
  <si>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</si>
  <si>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</si>
  <si>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</si>
  <si>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</si>
  <si>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</si>
  <si>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</si>
  <si>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</si>
  <si>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</si>
  <si>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</si>
  <si>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</si>
  <si>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</si>
  <si>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</si>
  <si>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</si>
  <si>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</si>
  <si>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</si>
  <si>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</si>
  <si>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</si>
  <si>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</si>
  <si>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</si>
  <si>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</si>
  <si>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</si>
  <si>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</si>
  <si>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</si>
  <si>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</si>
  <si>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</si>
  <si>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</si>
  <si>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</si>
  <si>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</si>
  <si>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</si>
  <si>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</si>
  <si>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</si>
  <si>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</si>
  <si>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</si>
  <si>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</si>
  <si>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</si>
  <si>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</si>
  <si>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</si>
  <si>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</si>
  <si>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</si>
  <si>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</si>
  <si>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</si>
  <si>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</si>
  <si>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</si>
  <si>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</si>
  <si>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</si>
  <si>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</si>
  <si>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</si>
  <si>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</si>
  <si>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</si>
  <si>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</si>
  <si>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</si>
  <si>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</si>
  <si>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</si>
  <si>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</si>
  <si>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</si>
  <si>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</si>
  <si>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</si>
  <si>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北海道歌志内市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</si>
  <si>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</si>
  <si>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</si>
  <si>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</si>
  <si>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</si>
  <si>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</si>
  <si>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</si>
  <si>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</si>
  <si>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</si>
  <si>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</si>
  <si>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</si>
  <si>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</si>
  <si>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</si>
  <si>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</si>
  <si>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</si>
  <si>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</si>
  <si>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</si>
  <si>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</si>
  <si>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</si>
  <si>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</si>
  <si>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</si>
  <si>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</si>
  <si>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</si>
  <si>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</si>
  <si>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</si>
  <si>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</si>
  <si>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</si>
  <si>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</si>
  <si>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</si>
  <si>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</si>
  <si>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</si>
  <si>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</si>
  <si>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</si>
  <si>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</si>
  <si>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</si>
  <si>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</si>
  <si>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</si>
  <si>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</si>
  <si>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</si>
  <si>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</si>
  <si>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</si>
  <si>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</si>
  <si>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</si>
  <si>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</si>
  <si>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</si>
  <si>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</si>
  <si>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</si>
  <si>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</si>
  <si>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</si>
  <si>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</si>
  <si>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</si>
  <si>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</si>
  <si>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</si>
  <si>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</si>
  <si>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</si>
  <si>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</si>
  <si>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</si>
  <si>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</si>
  <si>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</si>
  <si>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</si>
  <si>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</si>
  <si>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</si>
  <si>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</si>
  <si>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</si>
  <si>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</si>
  <si>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</si>
  <si>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</si>
  <si>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</si>
  <si>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</si>
  <si>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</si>
  <si>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</si>
  <si>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</si>
  <si>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</si>
  <si>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</si>
  <si>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</si>
  <si>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</si>
  <si>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</si>
  <si>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</si>
  <si>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</si>
  <si>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</si>
  <si>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</si>
  <si>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</si>
  <si>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</si>
  <si>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</si>
  <si>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</si>
  <si>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</si>
  <si>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</si>
  <si>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</si>
  <si>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</si>
  <si>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</si>
  <si>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</si>
  <si>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</si>
  <si>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</si>
  <si>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市営公共下水道特別会計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</si>
  <si>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</si>
  <si>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</si>
  <si>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</si>
  <si>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市営神威岳観光特別会計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</si>
  <si>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</si>
  <si>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</si>
  <si>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</si>
  <si>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</si>
  <si>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</si>
  <si>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</si>
  <si>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</si>
  <si>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</si>
  <si>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</si>
  <si>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</si>
  <si>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</si>
  <si>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</si>
  <si>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</si>
  <si>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</si>
  <si>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</si>
  <si>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</si>
  <si>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</si>
  <si>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</si>
  <si>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</si>
  <si>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</si>
  <si>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</si>
  <si>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</si>
  <si>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</si>
  <si>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</si>
  <si>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</si>
  <si>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</si>
  <si>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</si>
  <si>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</si>
  <si>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</si>
  <si>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</si>
  <si>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</si>
  <si>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</si>
  <si>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</si>
  <si>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</si>
  <si>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</si>
  <si>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</si>
  <si>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</si>
  <si>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</si>
  <si>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</si>
  <si>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</si>
  <si>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</si>
  <si>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</si>
  <si>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</si>
  <si>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</si>
  <si>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</si>
  <si>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</si>
  <si>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</si>
  <si>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</si>
  <si>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</si>
  <si>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</si>
  <si>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</si>
  <si>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</si>
  <si>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</si>
  <si>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</si>
  <si>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</si>
  <si>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</si>
  <si>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</si>
  <si>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</si>
  <si>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</si>
  <si>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</si>
  <si>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</si>
  <si>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</si>
  <si>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</si>
  <si>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</si>
  <si>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</si>
  <si>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</si>
  <si>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</si>
  <si>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</si>
  <si>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</si>
  <si>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</si>
  <si>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</si>
  <si>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</si>
  <si>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</si>
  <si>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</si>
  <si>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</si>
  <si>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</si>
  <si>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</si>
  <si>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</si>
  <si>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</si>
  <si>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</si>
  <si>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</si>
  <si>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</si>
  <si>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</si>
  <si>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</si>
  <si>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</si>
  <si>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0.43</t>
  </si>
  <si>
    <t>▲ 74.14</t>
  </si>
  <si>
    <t>病院事業会計</t>
  </si>
  <si>
    <t>一般会計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</si>
  <si>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</si>
  <si>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</si>
  <si>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</si>
  <si>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</si>
  <si>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</si>
  <si>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</si>
  <si>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</si>
  <si>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</si>
  <si>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</si>
  <si>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</si>
  <si>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空知中部広域連合</t>
    <rPh sb="0" eb="2">
      <t>ソラチ</t>
    </rPh>
    <rPh sb="2" eb="4">
      <t>チュウブ</t>
    </rPh>
    <rPh sb="4" eb="6">
      <t>コウイキ</t>
    </rPh>
    <rPh sb="6" eb="8">
      <t>レンゴウ</t>
    </rPh>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</si>
  <si>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</si>
  <si>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</si>
  <si>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</si>
  <si>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</si>
  <si>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</si>
  <si>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石狩川流域下水道組合</t>
    <rPh sb="0" eb="3">
      <t>イシカリガワ</t>
    </rPh>
    <rPh sb="3" eb="5">
      <t>リュウイキ</t>
    </rPh>
    <rPh sb="5" eb="8">
      <t>ゲスイドウ</t>
    </rPh>
    <rPh sb="8" eb="10">
      <t>クミアイ</t>
    </rPh>
    <phoneticPr fontId="2"/>
  </si>
  <si>
    <t>中空知広域水道企業団</t>
    <rPh sb="0" eb="1">
      <t>ナカ</t>
    </rPh>
    <rPh sb="1" eb="3">
      <t>ソラチ</t>
    </rPh>
    <rPh sb="3" eb="5">
      <t>コウイキ</t>
    </rPh>
    <rPh sb="5" eb="7">
      <t>スイドウ</t>
    </rPh>
    <rPh sb="7" eb="10">
      <t>キギョウダン</t>
    </rPh>
    <phoneticPr fontId="2"/>
  </si>
  <si>
    <t>歌志内振興公社</t>
    <rPh sb="0" eb="3">
      <t>ウタシナイ</t>
    </rPh>
    <rPh sb="3" eb="5">
      <t>シンコウ</t>
    </rPh>
    <rPh sb="5" eb="7">
      <t>コウシャ</t>
    </rPh>
    <phoneticPr fontId="2"/>
  </si>
  <si>
    <t>公共施設等整備基金</t>
    <rPh sb="0" eb="2">
      <t>コウキョウ</t>
    </rPh>
    <rPh sb="2" eb="4">
      <t>シセツ</t>
    </rPh>
    <rPh sb="4" eb="5">
      <t>トウ</t>
    </rPh>
    <rPh sb="5" eb="7">
      <t>セイビ</t>
    </rPh>
    <rPh sb="7" eb="9">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</si>
  <si>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</si>
  <si>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東光最終処分場閉鎖基金</t>
    <rPh sb="0" eb="2">
      <t>トウコウ</t>
    </rPh>
    <rPh sb="2" eb="7">
      <t>サイシュウショブンジョウ</t>
    </rPh>
    <rPh sb="7" eb="9">
      <t>ヘイサ</t>
    </rPh>
    <rPh sb="9" eb="11">
      <t>キキン</t>
    </rPh>
    <phoneticPr fontId="5"/>
  </si>
  <si>
    <t>公営住宅敷金基金</t>
    <rPh sb="0" eb="2">
      <t>コウエイ</t>
    </rPh>
    <rPh sb="2" eb="4">
      <t>ジュウタク</t>
    </rPh>
    <rPh sb="4" eb="6">
      <t>シキキン</t>
    </rPh>
    <rPh sb="6" eb="8">
      <t>キキン</t>
    </rPh>
    <phoneticPr fontId="5"/>
  </si>
  <si>
    <t>改良住宅敷金基金</t>
    <rPh sb="0" eb="2">
      <t>カイリョウ</t>
    </rPh>
    <rPh sb="2" eb="4">
      <t>ジュウタク</t>
    </rPh>
    <rPh sb="4" eb="6">
      <t>シキキン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</si>
  <si>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</si>
  <si>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</si>
  <si>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</si>
  <si>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１８年度以降、財政健全化計画に基づき、地方債の新規発行を抑制してきた結果、将来負担比率は発生していないものの、上記の「有形固定資産減価償却率の分析欄」にも記載のとおり、公共施設の多くが、１９８０年～９０年代に取得しており償却が進んでいるため、類似団体の平均を上回っている状況である。今後も耐用年数の到達とともに、更に償却率が高くなることが予想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</si>
  <si>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</si>
  <si>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</si>
  <si>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</si>
  <si>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</si>
  <si>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</si>
  <si>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</si>
  <si>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発生していない。これは、平成１８年度に設定した財政健全化計画により、普通建設事業費及び地方債の発行制御、職員数の削減を行った結果と分析している。今後も、引き続き、人口減少や厳しい財政状況といった背景を勘案して、公債費の適正化に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</si>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</sst>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0987-45BC-A8FF-5039207DD1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103262</c:v>
                </c:pt>
                <c:pt idx="1">
                  <c:v>133052</c:v>
                </c:pt>
                <c:pt idx="2">
                  <c:v>115654</c:v>
                </c:pt>
                <c:pt idx="3">
                  <c:v>171222</c:v>
                </c:pt>
                <c:pt idx="4">
                  <c:v>92041</c:v>
                </c:pt>
              </c:numCache>
            </c:numRef>
          </c:val>
          <c:smooth val="0"/>
          <c:extLst>
            <c:ext xmlns:c16="http://schemas.microsoft.com/office/drawing/2014/chart" uri="{C3380CC4-5D6E-409C-BE32-E72D297353CC}">
              <c16:uniqueId val="{00000001-0987-45BC-A8FF-5039207DD1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5.52</c:v>
                </c:pt>
                <c:pt idx="1">
                  <c:v>5.32</c:v>
                </c:pt>
                <c:pt idx="2">
                  <c:v>7.83</c:v>
                </c:pt>
                <c:pt idx="3">
                  <c:v>8.27</c:v>
                </c:pt>
                <c:pt idx="4">
                  <c:v>8.6999999999999993</c:v>
                </c:pt>
              </c:numCache>
            </c:numRef>
          </c:val>
          <c:extLst>
            <c:ext xmlns:c16="http://schemas.microsoft.com/office/drawing/2014/chart" uri="{C3380CC4-5D6E-409C-BE32-E72D297353CC}">
              <c16:uniqueId val="{00000000-B457-439F-9FDE-D601292388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94.79</c:v>
                </c:pt>
                <c:pt idx="1">
                  <c:v>98.66</c:v>
                </c:pt>
                <c:pt idx="2">
                  <c:v>28.73</c:v>
                </c:pt>
                <c:pt idx="3">
                  <c:v>31.7</c:v>
                </c:pt>
                <c:pt idx="4">
                  <c:v>31.86</c:v>
                </c:pt>
              </c:numCache>
            </c:numRef>
          </c:val>
          <c:extLst>
            <c:ext xmlns:c16="http://schemas.microsoft.com/office/drawing/2014/chart" uri="{C3380CC4-5D6E-409C-BE32-E72D297353CC}">
              <c16:uniqueId val="{00000001-B457-439F-9FDE-D601292388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12.23</c:v>
                </c:pt>
                <c:pt idx="1">
                  <c:v>-0.43</c:v>
                </c:pt>
                <c:pt idx="2">
                  <c:v>-74.14</c:v>
                </c:pt>
                <c:pt idx="3">
                  <c:v>9.5399999999999991</c:v>
                </c:pt>
                <c:pt idx="4">
                  <c:v>0.39</c:v>
                </c:pt>
              </c:numCache>
            </c:numRef>
          </c:val>
          <c:smooth val="0"/>
          <c:extLst>
            <c:ext xmlns:c16="http://schemas.microsoft.com/office/drawing/2014/chart" uri="{C3380CC4-5D6E-409C-BE32-E72D297353CC}">
              <c16:uniqueId val="{00000002-B457-439F-9FDE-D601292388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3BA-4AB5-B573-0DF07A7FDA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BA-4AB5-B573-0DF07A7FDA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BA-4AB5-B573-0DF07A7FDA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BA-4AB5-B573-0DF07A7FDAB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3BA-4AB5-B573-0DF07A7FDAB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3BA-4AB5-B573-0DF07A7FDAB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3BA-4AB5-B573-0DF07A7FDA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1.78</c:v>
                </c:pt>
                <c:pt idx="2">
                  <c:v>#N/A</c:v>
                </c:pt>
                <c:pt idx="3">
                  <c:v>1.72</c:v>
                </c:pt>
                <c:pt idx="4">
                  <c:v>#N/A</c:v>
                </c:pt>
                <c:pt idx="5">
                  <c:v>0.12</c:v>
                </c:pt>
                <c:pt idx="6">
                  <c:v>#N/A</c:v>
                </c:pt>
                <c:pt idx="7">
                  <c:v>0.15</c:v>
                </c:pt>
                <c:pt idx="8">
                  <c:v>#N/A</c:v>
                </c:pt>
                <c:pt idx="9">
                  <c:v>0.1</c:v>
                </c:pt>
              </c:numCache>
            </c:numRef>
          </c:val>
          <c:extLst>
            <c:ext xmlns:c16="http://schemas.microsoft.com/office/drawing/2014/chart" uri="{C3380CC4-5D6E-409C-BE32-E72D297353CC}">
              <c16:uniqueId val="{00000007-83BA-4AB5-B573-0DF07A7FDA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5.52</c:v>
                </c:pt>
                <c:pt idx="2">
                  <c:v>#N/A</c:v>
                </c:pt>
                <c:pt idx="3">
                  <c:v>5.31</c:v>
                </c:pt>
                <c:pt idx="4">
                  <c:v>#N/A</c:v>
                </c:pt>
                <c:pt idx="5">
                  <c:v>7.82</c:v>
                </c:pt>
                <c:pt idx="6">
                  <c:v>#N/A</c:v>
                </c:pt>
                <c:pt idx="7">
                  <c:v>8.27</c:v>
                </c:pt>
                <c:pt idx="8">
                  <c:v>#N/A</c:v>
                </c:pt>
                <c:pt idx="9">
                  <c:v>8.69</c:v>
                </c:pt>
              </c:numCache>
            </c:numRef>
          </c:val>
          <c:extLst>
            <c:ext xmlns:c16="http://schemas.microsoft.com/office/drawing/2014/chart" uri="{C3380CC4-5D6E-409C-BE32-E72D297353CC}">
              <c16:uniqueId val="{00000008-83BA-4AB5-B573-0DF07A7FDAB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14.81</c:v>
                </c:pt>
                <c:pt idx="2">
                  <c:v>#N/A</c:v>
                </c:pt>
                <c:pt idx="3">
                  <c:v>17.14</c:v>
                </c:pt>
                <c:pt idx="4">
                  <c:v>#N/A</c:v>
                </c:pt>
                <c:pt idx="5">
                  <c:v>20.89</c:v>
                </c:pt>
                <c:pt idx="6">
                  <c:v>#N/A</c:v>
                </c:pt>
                <c:pt idx="7">
                  <c:v>23.46</c:v>
                </c:pt>
                <c:pt idx="8">
                  <c:v>#N/A</c:v>
                </c:pt>
                <c:pt idx="9">
                  <c:v>25.04</c:v>
                </c:pt>
              </c:numCache>
            </c:numRef>
          </c:val>
          <c:extLst>
            <c:ext xmlns:c16="http://schemas.microsoft.com/office/drawing/2014/chart" uri="{C3380CC4-5D6E-409C-BE32-E72D297353CC}">
              <c16:uniqueId val="{00000009-83BA-4AB5-B573-0DF07A7FDA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545</c:v>
                </c:pt>
                <c:pt idx="5">
                  <c:v>509</c:v>
                </c:pt>
                <c:pt idx="8">
                  <c:v>456</c:v>
                </c:pt>
                <c:pt idx="11">
                  <c:v>400</c:v>
                </c:pt>
                <c:pt idx="14">
                  <c:v>455</c:v>
                </c:pt>
              </c:numCache>
            </c:numRef>
          </c:val>
          <c:extLst>
            <c:ext xmlns:c16="http://schemas.microsoft.com/office/drawing/2014/chart" uri="{C3380CC4-5D6E-409C-BE32-E72D297353CC}">
              <c16:uniqueId val="{00000000-C894-41AB-AEBB-A8FAFC7308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94-41AB-AEBB-A8FAFC7308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94-41AB-AEBB-A8FAFC7308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c:v>
                </c:pt>
                <c:pt idx="3">
                  <c:v>44</c:v>
                </c:pt>
                <c:pt idx="6">
                  <c:v>37</c:v>
                </c:pt>
                <c:pt idx="9">
                  <c:v>13</c:v>
                </c:pt>
                <c:pt idx="12">
                  <c:v>10</c:v>
                </c:pt>
              </c:numCache>
            </c:numRef>
          </c:val>
          <c:extLst>
            <c:ext xmlns:c16="http://schemas.microsoft.com/office/drawing/2014/chart" uri="{C3380CC4-5D6E-409C-BE32-E72D297353CC}">
              <c16:uniqueId val="{00000003-C894-41AB-AEBB-A8FAFC7308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260</c:v>
                </c:pt>
                <c:pt idx="3">
                  <c:v>216</c:v>
                </c:pt>
                <c:pt idx="6">
                  <c:v>214</c:v>
                </c:pt>
                <c:pt idx="9">
                  <c:v>212</c:v>
                </c:pt>
                <c:pt idx="12">
                  <c:v>194</c:v>
                </c:pt>
              </c:numCache>
            </c:numRef>
          </c:val>
          <c:extLst>
            <c:ext xmlns:c16="http://schemas.microsoft.com/office/drawing/2014/chart" uri="{C3380CC4-5D6E-409C-BE32-E72D297353CC}">
              <c16:uniqueId val="{00000004-C894-41AB-AEBB-A8FAFC7308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94-41AB-AEBB-A8FAFC7308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94-41AB-AEBB-A8FAFC7308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458</c:v>
                </c:pt>
                <c:pt idx="3">
                  <c:v>467</c:v>
                </c:pt>
                <c:pt idx="6">
                  <c:v>499</c:v>
                </c:pt>
                <c:pt idx="9">
                  <c:v>442</c:v>
                </c:pt>
                <c:pt idx="12">
                  <c:v>462</c:v>
                </c:pt>
              </c:numCache>
            </c:numRef>
          </c:val>
          <c:extLst>
            <c:ext xmlns:c16="http://schemas.microsoft.com/office/drawing/2014/chart" uri="{C3380CC4-5D6E-409C-BE32-E72D297353CC}">
              <c16:uniqueId val="{00000007-C894-41AB-AEBB-A8FAFC7308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219</c:v>
                </c:pt>
                <c:pt idx="2">
                  <c:v>#N/A</c:v>
                </c:pt>
                <c:pt idx="3">
                  <c:v>#N/A</c:v>
                </c:pt>
                <c:pt idx="4">
                  <c:v>218</c:v>
                </c:pt>
                <c:pt idx="5">
                  <c:v>#N/A</c:v>
                </c:pt>
                <c:pt idx="6">
                  <c:v>#N/A</c:v>
                </c:pt>
                <c:pt idx="7">
                  <c:v>294</c:v>
                </c:pt>
                <c:pt idx="8">
                  <c:v>#N/A</c:v>
                </c:pt>
                <c:pt idx="9">
                  <c:v>#N/A</c:v>
                </c:pt>
                <c:pt idx="10">
                  <c:v>267</c:v>
                </c:pt>
                <c:pt idx="11">
                  <c:v>#N/A</c:v>
                </c:pt>
                <c:pt idx="12">
                  <c:v>#N/A</c:v>
                </c:pt>
                <c:pt idx="13">
                  <c:v>211</c:v>
                </c:pt>
                <c:pt idx="14">
                  <c:v>#N/A</c:v>
                </c:pt>
              </c:numCache>
            </c:numRef>
          </c:val>
          <c:smooth val="0"/>
          <c:extLst>
            <c:ext xmlns:c16="http://schemas.microsoft.com/office/drawing/2014/chart" uri="{C3380CC4-5D6E-409C-BE32-E72D297353CC}">
              <c16:uniqueId val="{00000008-C894-41AB-AEBB-A8FAFC7308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3254</c:v>
                </c:pt>
                <c:pt idx="5">
                  <c:v>3235</c:v>
                </c:pt>
                <c:pt idx="8">
                  <c:v>3188</c:v>
                </c:pt>
                <c:pt idx="11">
                  <c:v>3289</c:v>
                </c:pt>
                <c:pt idx="14">
                  <c:v>3127</c:v>
                </c:pt>
              </c:numCache>
            </c:numRef>
          </c:val>
          <c:extLst>
            <c:ext xmlns:c16="http://schemas.microsoft.com/office/drawing/2014/chart" uri="{C3380CC4-5D6E-409C-BE32-E72D297353CC}">
              <c16:uniqueId val="{00000000-B84E-4FF8-908A-39576CFB2A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1312</c:v>
                </c:pt>
                <c:pt idx="5">
                  <c:v>1123</c:v>
                </c:pt>
                <c:pt idx="8">
                  <c:v>920</c:v>
                </c:pt>
                <c:pt idx="11">
                  <c:v>640</c:v>
                </c:pt>
                <c:pt idx="14">
                  <c:v>500</c:v>
                </c:pt>
              </c:numCache>
            </c:numRef>
          </c:val>
          <c:extLst>
            <c:ext xmlns:c16="http://schemas.microsoft.com/office/drawing/2014/chart" uri="{C3380CC4-5D6E-409C-BE32-E72D297353CC}">
              <c16:uniqueId val="{00000001-B84E-4FF8-908A-39576CFB2A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2823</c:v>
                </c:pt>
                <c:pt idx="5">
                  <c:v>3177</c:v>
                </c:pt>
                <c:pt idx="8">
                  <c:v>3247</c:v>
                </c:pt>
                <c:pt idx="11">
                  <c:v>3251</c:v>
                </c:pt>
                <c:pt idx="14">
                  <c:v>3367</c:v>
                </c:pt>
              </c:numCache>
            </c:numRef>
          </c:val>
          <c:extLst>
            <c:ext xmlns:c16="http://schemas.microsoft.com/office/drawing/2014/chart" uri="{C3380CC4-5D6E-409C-BE32-E72D297353CC}">
              <c16:uniqueId val="{00000002-B84E-4FF8-908A-39576CFB2A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4E-4FF8-908A-39576CFB2A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4E-4FF8-908A-39576CFB2A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0</c:v>
                </c:pt>
                <c:pt idx="6">
                  <c:v>3</c:v>
                </c:pt>
                <c:pt idx="9">
                  <c:v>5</c:v>
                </c:pt>
                <c:pt idx="12">
                  <c:v>6</c:v>
                </c:pt>
              </c:numCache>
            </c:numRef>
          </c:val>
          <c:extLst>
            <c:ext xmlns:c16="http://schemas.microsoft.com/office/drawing/2014/chart" uri="{C3380CC4-5D6E-409C-BE32-E72D297353CC}">
              <c16:uniqueId val="{00000005-B84E-4FF8-908A-39576CFB2A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1521</c:v>
                </c:pt>
                <c:pt idx="3">
                  <c:v>1499</c:v>
                </c:pt>
                <c:pt idx="6">
                  <c:v>1453</c:v>
                </c:pt>
                <c:pt idx="9">
                  <c:v>1425</c:v>
                </c:pt>
                <c:pt idx="12">
                  <c:v>1425</c:v>
                </c:pt>
              </c:numCache>
            </c:numRef>
          </c:val>
          <c:extLst>
            <c:ext xmlns:c16="http://schemas.microsoft.com/office/drawing/2014/chart" uri="{C3380CC4-5D6E-409C-BE32-E72D297353CC}">
              <c16:uniqueId val="{00000006-B84E-4FF8-908A-39576CFB2A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164</c:v>
                </c:pt>
                <c:pt idx="3">
                  <c:v>122</c:v>
                </c:pt>
                <c:pt idx="6">
                  <c:v>87</c:v>
                </c:pt>
                <c:pt idx="9">
                  <c:v>75</c:v>
                </c:pt>
                <c:pt idx="12">
                  <c:v>66</c:v>
                </c:pt>
              </c:numCache>
            </c:numRef>
          </c:val>
          <c:extLst>
            <c:ext xmlns:c16="http://schemas.microsoft.com/office/drawing/2014/chart" uri="{C3380CC4-5D6E-409C-BE32-E72D297353CC}">
              <c16:uniqueId val="{00000007-B84E-4FF8-908A-39576CFB2A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1418</c:v>
                </c:pt>
                <c:pt idx="3">
                  <c:v>1279</c:v>
                </c:pt>
                <c:pt idx="6">
                  <c:v>1190</c:v>
                </c:pt>
                <c:pt idx="9">
                  <c:v>1098</c:v>
                </c:pt>
                <c:pt idx="12">
                  <c:v>981</c:v>
                </c:pt>
              </c:numCache>
            </c:numRef>
          </c:val>
          <c:extLst>
            <c:ext xmlns:c16="http://schemas.microsoft.com/office/drawing/2014/chart" uri="{C3380CC4-5D6E-409C-BE32-E72D297353CC}">
              <c16:uniqueId val="{00000008-B84E-4FF8-908A-39576CFB2A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84E-4FF8-908A-39576CFB2A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4117</c:v>
                </c:pt>
                <c:pt idx="3">
                  <c:v>4086</c:v>
                </c:pt>
                <c:pt idx="6">
                  <c:v>3962</c:v>
                </c:pt>
                <c:pt idx="9">
                  <c:v>3879</c:v>
                </c:pt>
                <c:pt idx="12">
                  <c:v>3625</c:v>
                </c:pt>
              </c:numCache>
            </c:numRef>
          </c:val>
          <c:extLst>
            <c:ext xmlns:c16="http://schemas.microsoft.com/office/drawing/2014/chart" uri="{C3380CC4-5D6E-409C-BE32-E72D297353CC}">
              <c16:uniqueId val="{0000000A-B84E-4FF8-908A-39576CFB2A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4E-4FF8-908A-39576CFB2A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640</c:v>
                </c:pt>
                <c:pt idx="1">
                  <c:v>690</c:v>
                </c:pt>
                <c:pt idx="2">
                  <c:v>690</c:v>
                </c:pt>
              </c:numCache>
            </c:numRef>
          </c:val>
          <c:extLst>
            <c:ext xmlns:c16="http://schemas.microsoft.com/office/drawing/2014/chart" uri="{C3380CC4-5D6E-409C-BE32-E72D297353CC}">
              <c16:uniqueId val="{00000000-7CAE-496A-870E-4088B6C162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370</c:v>
                </c:pt>
                <c:pt idx="1">
                  <c:v>250</c:v>
                </c:pt>
                <c:pt idx="2">
                  <c:v>350</c:v>
                </c:pt>
              </c:numCache>
            </c:numRef>
          </c:val>
          <c:extLst>
            <c:ext xmlns:c16="http://schemas.microsoft.com/office/drawing/2014/chart" uri="{C3380CC4-5D6E-409C-BE32-E72D297353CC}">
              <c16:uniqueId val="{00000001-7CAE-496A-870E-4088B6C162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2040</c:v>
                </c:pt>
                <c:pt idx="1">
                  <c:v>2033</c:v>
                </c:pt>
                <c:pt idx="2">
                  <c:v>2019</c:v>
                </c:pt>
              </c:numCache>
            </c:numRef>
          </c:val>
          <c:extLst>
            <c:ext xmlns:c16="http://schemas.microsoft.com/office/drawing/2014/chart" uri="{C3380CC4-5D6E-409C-BE32-E72D297353CC}">
              <c16:uniqueId val="{00000002-7CAE-496A-870E-4088B6C162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{044A438B-2F2B-43A2-A37C-2E3ACD88BAF4}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7A9-4042-8A61-69E9861F6B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{F91B57D3-1602-4659-BB58-CE4E836C8380}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A9-4042-8A61-69E9861F6B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{DCF957E8-9F8F-4DC0-9B62-227B22AD0F39}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A9-4042-8A61-69E9861F6B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{FF168F9E-B8D1-4508-9281-A70E88972ED7}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A9-4042-8A61-69E9861F6B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{EC3AD1C3-F82E-49CE-A63C-4B7D150C7A28}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A9-4042-8A61-69E9861F6B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{98E52F11-7F95-4FF2-AAB0-5F848DE90CFE}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7A9-4042-8A61-69E9861F6B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{16D7EEF2-A5FC-40E9-9D19-52BFA75BC546}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7A9-4042-8A61-69E9861F6B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{95605C8F-1DE4-49AD-9B8C-F7ACBEDD5A69}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7A9-4042-8A61-69E9861F6B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{8A65825B-D6D3-4CBE-9DBF-687C3DAF4D10}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7A9-4042-8A61-69E9861F6B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67.3</c:v>
                </c:pt>
                <c:pt idx="8">
                  <c:v>67</c:v>
                </c:pt>
                <c:pt idx="16">
                  <c:v>68.599999999999994</c:v>
                </c:pt>
                <c:pt idx="24">
                  <c:v>69.7</c:v>
                </c:pt>
                <c:pt idx="32">
                  <c:v>72.7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A9-4042-8A61-69E9861F6B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{C917E074-546B-4D48-98B7-3B96F4B9E252}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7A9-4042-8A61-69E9861F6B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{8B53ABD6-270B-4D2D-828A-00F43DF80BBF}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A9-4042-8A61-69E9861F6B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{51B26367-E4A9-43DE-9839-DA79C555F45C}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A9-4042-8A61-69E9861F6B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{36F94FC7-981A-475C-A421-ED4218296B0E}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A9-4042-8A61-69E9861F6B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{6ADB06E3-265C-4CC1-BEC2-9B364E73C0D4}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A9-4042-8A61-69E9861F6B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{21E1B22D-F9CA-4D21-9441-491CE2BE47E4}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7A9-4042-8A61-69E9861F6B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{40AD262D-CBAB-4C8D-A78D-2176544A4123}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7A9-4042-8A61-69E9861F6B6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{E6A94552-F59F-4540-A0D3-159BA7F1E275}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7A9-4042-8A61-69E9861F6B6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{34D94A4B-2E3E-4020-B6F9-A8DB7173AEB5}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7A9-4042-8A61-69E9861F6B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97A9-4042-8A61-69E9861F6B68}"/>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{876B7F59-7691-45CE-9449-D101BC2483CA}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85A-4551-A246-81CC4F2CD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{B4575D8A-4949-4176-B27C-11421A1E7A8C}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5A-4551-A246-81CC4F2CD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{9F8213C9-E458-4150-A62C-BEDBD8BF9F93}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5A-4551-A246-81CC4F2CD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{081FAC67-0B6F-444C-A810-E02737A7515D}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5A-4551-A246-81CC4F2CD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{D462D5C4-A3CF-4A20-8459-1D67CE249633}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5A-4551-A246-81CC4F2CD40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{341B070E-C3E1-4771-A0A0-88F5B4AB6482}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85A-4551-A246-81CC4F2CD40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{6C3961BE-2DEA-449C-8236-D6C9E7B5AF37}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85A-4551-A246-81CC4F2CD40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{39B5C79A-4311-4CEA-96DC-15D85702C4FA}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85A-4551-A246-81CC4F2CD40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{730754E3-53E5-4A1A-B832-25F33FB14429}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85A-4551-A246-81CC4F2CD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10.7</c:v>
                </c:pt>
                <c:pt idx="16">
                  <c:v>12.4</c:v>
                </c:pt>
                <c:pt idx="24">
                  <c:v>13.7</c:v>
                </c:pt>
                <c:pt idx="32">
                  <c:v>13.9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5A-4551-A246-81CC4F2CD4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{94D5BB35-D9D0-4F5F-90D6-D214367FF620}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85A-4551-A246-81CC4F2CD4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{C9B1721F-9105-4230-9030-122FC5C00E26}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5A-4551-A246-81CC4F2CD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{841179E1-3DCB-4939-BAC1-AA29194D71AD}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5A-4551-A246-81CC4F2CD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{11534E34-BC15-4035-A42B-6A57688E1B73}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5A-4551-A246-81CC4F2CD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{359FB795-97DD-464C-9F25-A1E5BEB11BCD}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5A-4551-A246-81CC4F2CD40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{EB29E6CD-F91E-4777-B06B-68E6D58B7C23}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85A-4551-A246-81CC4F2CD40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{21AF187F-8445-4DDD-937C-F4FCCF48F302}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85A-4551-A246-81CC4F2CD40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{5756B75B-1E85-4CD7-986A-5FD7BED55F28}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85A-4551-A246-81CC4F2CD40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{9DA086B2-8F1A-44ED-B97C-F87DC6038444}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85A-4551-A246-81CC4F2CD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785A-4551-A246-81CC4F2CD406}"/>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実質公債費比率は、財政健全化計画に基づき、地方債を抑制したことや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カ年にわたり、利率の高い起債を繰上償還したことにより、年々減少傾向にある。</a:t>
          </a:r>
        </a:p>
        <a:p>
          <a:r>
            <a:rPr kumimoji="1" lang="ja-JP" altLang="en-US" sz="1400">
              <a:latin typeface="ＭＳ ゴシック" pitchFamily="49" charset="-128"/>
              <a:ea typeface="ＭＳ ゴシック" pitchFamily="49" charset="-128"/>
            </a:rPr>
            <a:t>　今後も引き続き、投資的事業を吟味し、地方債の発行を極力抑制し低水準の維持に努める必要がある。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将来負担比率は財政健全化計画に基づき、地方債の発行を抑制したことや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カ年にわたり利率の高い起債を繰上償還したことにより、年々減少傾向にある。</a:t>
          </a:r>
        </a:p>
        <a:p>
          <a:r>
            <a:rPr kumimoji="1" lang="ja-JP" altLang="en-US" sz="1400">
              <a:latin typeface="ＭＳ ゴシック" pitchFamily="49" charset="-128"/>
              <a:ea typeface="ＭＳ ゴシック" pitchFamily="49" charset="-128"/>
            </a:rPr>
            <a:t>　今後も充当可能財源の維持に努め、引き続き地方債発行の抑制により低水準の維持に努める必要がある。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北海道歌志内市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基金全体として、大きな変動はない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必要に応じ、基金の取り崩しを行い住民へ適切なサービスを提供できるよう努めるが、限りある基金に依存することが無いよう、行政の効率化を図り今後も財政の健全化を目指す。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各種、移住定住対策に係る補助金や医療費等の助成、公共施設その他の施設の整備に要する経費の財源に充てるもの。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各種、移住定住対策に係る補助金や医療費等の助成、公共施設その他の施設の整備に要する経費の財源に充てるため、基金を取り崩したことから、前年度と比べ減額となった。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目的に応じた事業に要する費用の財源として、毎年度取り崩す予定</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財源に乏しい本市では、基金を繰り入れ予算編成を行っているため、財政調整基金に依存することが無いよう、今後も引き続き行政の効率化を図り財政の健全化に努める。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前年度に起債の繰上償還を行ったことから基金残高が減少したものの、決算状況を踏まえ積立を行ったもの。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実質公債費比率等の推移を見ながら、引き続き必要に応じて繰上償還等を行い財政の健全化に努める。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381059-78AB-452E-B6F0-E741A03BD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2AB699-A427-4F00-BF27-54E0664D0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D25D8B1-193E-4B75-A4C2-7C94D3934ED1}"/>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7A9EDB8-FDB6-4451-8BB2-3411D7C7ECC6}"/>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1364840-AC29-4556-B1EC-D4D6FD1D9B39}"/>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9F0B767-11C7-43B4-9E3B-266A174035DC}"/>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507B7D2-3A73-4AC5-A383-D9BD9218DD25}"/>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647E30B-858A-4DE2-87D5-E2144EAAABF5}"/>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1679185-DC47-4238-860C-463CEA29E603}"/>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74BEC7D-5C16-479A-96A8-C80A8EF0DA27}"/>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CB7CA2F-B2C3-4524-ABD9-65FC3C4DBA6F}"/>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5ADA6F1-FB7D-454D-83E4-3E1AE0B334A9}"/>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EDF30A6-5103-451D-806C-D1D91CCE5E8B}"/>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CCF5C71-6564-4BEF-BD49-BA3D5CF352E3}"/>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3243BD2-CF84-4F67-AC3E-8620685A7D9F}"/>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4C108EA-742E-479B-AA28-A8637E29B50C}"/>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E0A8A66-4ABD-4635-90DD-06E034E9114C}"/>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88646DB-EFEE-4535-B94D-8F7230BBFA6A}"/>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B1F717C-7112-4A58-90B5-767EAA588D7E}"/>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B6B80AE-27A0-46F5-91BE-B6EB9EEF62A2}"/>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C937209-08E9-4FF2-A4E5-2912DAEC4E09}"/>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0B4045B-FB6B-4BF8-8687-F5ED8D4EE857}"/>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2B63F43-1299-43BD-8618-0A69F6FA8F91}"/>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5AA45F4-D02A-489E-9E25-4BCEF1AD7126}"/>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0AA7538-B853-4523-8B55-423D885F2E1A}"/>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09484EE-5EDB-4DD9-AE95-B5ADC043F5E5}"/>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29B42CC-B602-4973-BAF6-5677B02B79CE}"/>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994200D-3D16-4F2A-8EA4-D1AC7C2C7908}"/>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8F2FBAB-95D6-4573-A500-4E526B79981A}"/>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BA488AE-4EA6-448F-9308-6E47DFB96B3E}"/>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AFE9AA4-3636-4997-A1C8-23D937A78F0B}"/>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44F9437-4CBD-46F0-B3B6-CA08144919C8}"/>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29F87D6-727B-42D0-B956-A6B644D8258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A8AAA3-B0ED-468B-B3F7-77A9C2479BA7}"/>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32022E1-AD41-4E79-B986-F35B353D9E5D}"/>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50109A1-CA1C-4F3A-9BAB-5538CB7AC5A4}"/>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0F98CCB-5049-4182-B84F-54367692A8AC}"/>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602884-BFF1-49DC-A8E4-ED2FD83D2B2F}"/>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71F39D8-E7F1-491F-AA26-45E39196DD9F}"/>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722775-705D-4412-9E35-99D2422904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A6823C2-DF13-4561-BA0D-F34CD7B558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3A5E6D3-4CE3-4E15-851A-C3DB9A68BBB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4DAEA2D-7F57-43E9-B091-8BA3BAF6512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6690671-8237-4378-A93E-5DB9062AFC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AD8CF63-3B7C-45DF-89B2-EB8D9DA43673}"/>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39B1184-5DDC-4222-9C54-29A5E893E35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F735113-D34C-4C47-8148-900AA1B1BA79}"/>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0722B30-74B8-46A5-A3A0-92F097C9EEFE}"/>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6D13099-5CAC-48EF-987A-9EFA4B4FAE32}"/>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14A678E-E147-4FD6-A809-696E9BE930D9}"/>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C2C4019-4FA5-4FB9-B9A8-4A3258F04CD9}"/>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9EAB5EF-C0C9-4E70-A88F-2933F9094186}"/>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CA32DD8-95C2-497F-BF99-86D70049CF01}"/>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0765314-F8C8-4CB4-9669-DF72CE8EB215}"/>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EEE95D2-035A-4F97-A8A7-417DB4A126C4}"/>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BF38A8B-5D73-4AF7-8B5D-8CB4954350BD}"/>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7D0DA4-3B1B-485D-BAA6-44F37DB2D6DA}"/>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７％と類似団体を上回っている状況である。主な要因としては、公共施設の多くが１９８０年～９０年代に取得していることから、償却が進んでいるためであり、今後も耐用年数の到達とともに、更に償却率が高くなることが予想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BFAA400-7509-4BEE-A38C-468698C75548}"/>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84DE4C2-7F76-495A-9CFB-419D9A5D7D5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7AB228A-F9BD-4B3D-92CC-2823163B25EB}"/>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5049742-CE2C-4556-B814-0522FD3BFE8F}"/>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7CC8D650-6388-430F-9A35-5C0B08E258C1}"/>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DFBFDE3-6945-4535-B6F7-25B4F7B58EFC}"/>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3276D82B-1256-4584-9768-7017F97E4B33}"/>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E828AA21-BA86-45A9-AA1A-D4A5A7CB0430}"/>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A2BE218-B8F0-4C0D-AA27-3C519861A89F}"/>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B3F5A74-2BE5-47AA-B999-4F0091A19A0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0A2C133-55E2-4560-94B5-6BEDD686D283}"/>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045A42A-D7F0-4735-9826-8D7735113C05}"/>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FD54765-1202-4B29-8528-EAA8B759A0D3}"/>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F1D3996-E76A-4CF5-98EF-5D5903BF85C8}"/>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D147ED67-CB98-4D58-80DA-99F9B0A132A2}"/>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1F5B43E-35D8-45B1-A11A-1DE4911ABDA3}"/>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9F9DB3A4-7523-4F7D-BBBB-A0E55723A12D}"/>
            </a:ext>
          </a:extLst>
        </xdr:cNvPr>
        <xdr:cNvCxnSpPr/>
      </xdr:nvCxnSpPr>
      <xdr:spPr>
        <a:xfrm flipV="1">
          <a:off x="40747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CEE866F9-373E-417A-860C-2D29FD48AFBA}"/>
            </a:ext>
          </a:extLst>
        </xdr:cNvPr>
        <xdr:cNvSpPr txBox="1"/>
      </xdr:nvSpPr>
      <xdr:spPr>
        <a:xfrm>
          <a:off x="41275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706E537B-6164-46EB-9226-084E6AFBC9E1}"/>
            </a:ext>
          </a:extLst>
        </xdr:cNvPr>
        <xdr:cNvCxnSpPr/>
      </xdr:nvCxnSpPr>
      <xdr:spPr>
        <a:xfrm>
          <a:off x="3987800" y="66837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a:extLst>
            <a:ext uri="{FF2B5EF4-FFF2-40B4-BE49-F238E27FC236}">
              <a16:creationId xmlns:a16="http://schemas.microsoft.com/office/drawing/2014/main" id="{211F9C7F-CD64-4FD9-8833-ED3D1C862AF1}"/>
            </a:ext>
          </a:extLst>
        </xdr:cNvPr>
        <xdr:cNvSpPr txBox="1"/>
      </xdr:nvSpPr>
      <xdr:spPr>
        <a:xfrm>
          <a:off x="41275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a:extLst>
            <a:ext uri="{FF2B5EF4-FFF2-40B4-BE49-F238E27FC236}">
              <a16:creationId xmlns:a16="http://schemas.microsoft.com/office/drawing/2014/main" id="{5742C1E5-A771-46BA-9781-B8597BE60CCD}"/>
            </a:ext>
          </a:extLst>
        </xdr:cNvPr>
        <xdr:cNvCxnSpPr/>
      </xdr:nvCxnSpPr>
      <xdr:spPr>
        <a:xfrm>
          <a:off x="3987800" y="54891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80" name="有形固定資産減価償却率平均値テキスト">
          <a:extLst>
            <a:ext uri="{FF2B5EF4-FFF2-40B4-BE49-F238E27FC236}">
              <a16:creationId xmlns:a16="http://schemas.microsoft.com/office/drawing/2014/main" id="{EDD834AA-945D-4B9D-A616-30CAB4A358AC}"/>
            </a:ext>
          </a:extLst>
        </xdr:cNvPr>
        <xdr:cNvSpPr txBox="1"/>
      </xdr:nvSpPr>
      <xdr:spPr>
        <a:xfrm>
          <a:off x="41275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a:extLst>
            <a:ext uri="{FF2B5EF4-FFF2-40B4-BE49-F238E27FC236}">
              <a16:creationId xmlns:a16="http://schemas.microsoft.com/office/drawing/2014/main" id="{C777370D-A0AA-4FE6-BAB1-41A6EEA4B110}"/>
            </a:ext>
          </a:extLst>
        </xdr:cNvPr>
        <xdr:cNvSpPr/>
      </xdr:nvSpPr>
      <xdr:spPr>
        <a:xfrm>
          <a:off x="40259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a:extLst>
            <a:ext uri="{FF2B5EF4-FFF2-40B4-BE49-F238E27FC236}">
              <a16:creationId xmlns:a16="http://schemas.microsoft.com/office/drawing/2014/main" id="{11F36B08-40A1-4E9C-A7C8-92FC0A817C10}"/>
            </a:ext>
          </a:extLst>
        </xdr:cNvPr>
        <xdr:cNvSpPr/>
      </xdr:nvSpPr>
      <xdr:spPr>
        <a:xfrm>
          <a:off x="3429000" y="60068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a:extLst>
            <a:ext uri="{FF2B5EF4-FFF2-40B4-BE49-F238E27FC236}">
              <a16:creationId xmlns:a16="http://schemas.microsoft.com/office/drawing/2014/main" id="{31B9F034-5A45-48D4-A1FA-159070EF1F78}"/>
            </a:ext>
          </a:extLst>
        </xdr:cNvPr>
        <xdr:cNvSpPr/>
      </xdr:nvSpPr>
      <xdr:spPr>
        <a:xfrm>
          <a:off x="27813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a:extLst>
            <a:ext uri="{FF2B5EF4-FFF2-40B4-BE49-F238E27FC236}">
              <a16:creationId xmlns:a16="http://schemas.microsoft.com/office/drawing/2014/main" id="{5CA13C9D-D9A3-47FB-8268-2C7A8F16857E}"/>
            </a:ext>
          </a:extLst>
        </xdr:cNvPr>
        <xdr:cNvSpPr/>
      </xdr:nvSpPr>
      <xdr:spPr>
        <a:xfrm>
          <a:off x="2133600" y="5938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85" name="フローチャート: 判断 84">
          <a:extLst>
            <a:ext uri="{FF2B5EF4-FFF2-40B4-BE49-F238E27FC236}">
              <a16:creationId xmlns:a16="http://schemas.microsoft.com/office/drawing/2014/main" id="{687E7D85-6419-4620-9ECF-B96882F64768}"/>
            </a:ext>
          </a:extLst>
        </xdr:cNvPr>
        <xdr:cNvSpPr/>
      </xdr:nvSpPr>
      <xdr:spPr>
        <a:xfrm>
          <a:off x="1485900" y="5852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D574927-C925-47F0-B63D-EEC62795CA2A}"/>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B2BB99F-DB6C-49B6-B104-D50B4DF75E5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83F7694-19C4-4571-A931-D90071BF6377}"/>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CE412C4-D90A-4C7A-9D09-CBB0AE962D9D}"/>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2B62BC2-6548-4A98-9499-D154B8FB809A}"/>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9313</xdr:rowOff>
    </xdr:from>
    <xdr:to>
      <xdr:col>23</xdr:col>
      <xdr:colOff>136525</xdr:colOff>
      <xdr:row>33</xdr:row>
      <xdr:rowOff>110913</xdr:rowOff>
    </xdr:to>
    <xdr:sp macro="" textlink="">
      <xdr:nvSpPr>
        <xdr:cNvPr id="91" name="楕円 90">
          <a:extLst>
            <a:ext uri="{FF2B5EF4-FFF2-40B4-BE49-F238E27FC236}">
              <a16:creationId xmlns:a16="http://schemas.microsoft.com/office/drawing/2014/main" id="{827D9E36-F96D-4139-B458-2CE44DAA7992}"/>
            </a:ext>
          </a:extLst>
        </xdr:cNvPr>
        <xdr:cNvSpPr/>
      </xdr:nvSpPr>
      <xdr:spPr>
        <a:xfrm>
          <a:off x="40259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159190</xdr:rowOff>
    </xdr:from>
    <xdr:ext cx="405111" cy="259045"/>
    <xdr:sp macro="" textlink="">
      <xdr:nvSpPr>
        <xdr:cNvPr id="92" name="有形固定資産減価償却率該当値テキスト">
          <a:extLst>
            <a:ext uri="{FF2B5EF4-FFF2-40B4-BE49-F238E27FC236}">
              <a16:creationId xmlns:a16="http://schemas.microsoft.com/office/drawing/2014/main" id="{C150618A-DCE7-4D24-8C33-E2F04D14736B}"/>
            </a:ext>
          </a:extLst>
        </xdr:cNvPr>
        <xdr:cNvSpPr txBox="1"/>
      </xdr:nvSpPr>
      <xdr:spPr>
        <a:xfrm>
          <a:off x="4127500" y="641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93" name="楕円 92">
          <a:extLst>
            <a:ext uri="{FF2B5EF4-FFF2-40B4-BE49-F238E27FC236}">
              <a16:creationId xmlns:a16="http://schemas.microsoft.com/office/drawing/2014/main" id="{A4E63E3A-1CFA-4EF5-946D-41BA7B3DCA55}"/>
            </a:ext>
          </a:extLst>
        </xdr:cNvPr>
        <xdr:cNvSpPr/>
      </xdr:nvSpPr>
      <xdr:spPr>
        <a:xfrm>
          <a:off x="3429000" y="63307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33</xdr:row>
      <xdr:rowOff>60113</xdr:rowOff>
    </xdr:to>
    <xdr:cxnSp macro="">
      <xdr:nvCxnSpPr>
        <xdr:cNvPr id="94" name="直線コネクタ 93">
          <a:extLst>
            <a:ext uri="{FF2B5EF4-FFF2-40B4-BE49-F238E27FC236}">
              <a16:creationId xmlns:a16="http://schemas.microsoft.com/office/drawing/2014/main" id="{2D3DD992-6D80-4614-BD5F-40B2C3B88F9E}"/>
            </a:ext>
          </a:extLst>
        </xdr:cNvPr>
        <xdr:cNvCxnSpPr/>
      </xdr:nvCxnSpPr>
      <xdr:spPr>
        <a:xfrm>
          <a:off x="3479800" y="6381538"/>
          <a:ext cx="5969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95" name="楕円 94">
          <a:extLst>
            <a:ext uri="{FF2B5EF4-FFF2-40B4-BE49-F238E27FC236}">
              <a16:creationId xmlns:a16="http://schemas.microsoft.com/office/drawing/2014/main" id="{D67EC79D-F68F-4A77-A96B-1B7B422B741D}"/>
            </a:ext>
          </a:extLst>
        </xdr:cNvPr>
        <xdr:cNvSpPr/>
      </xdr:nvSpPr>
      <xdr:spPr>
        <a:xfrm>
          <a:off x="2781300" y="62911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84032</xdr:rowOff>
    </xdr:from>
    <xdr:to>
      <xdr:col>19</xdr:col>
      <xdr:colOff>136525</xdr:colOff>
      <xdr:row>32</xdr:row>
      <xdr:rowOff>123613</xdr:rowOff>
    </xdr:to>
    <xdr:cxnSp macro="">
      <xdr:nvCxnSpPr>
        <xdr:cNvPr id="96" name="直線コネクタ 95">
          <a:extLst>
            <a:ext uri="{FF2B5EF4-FFF2-40B4-BE49-F238E27FC236}">
              <a16:creationId xmlns:a16="http://schemas.microsoft.com/office/drawing/2014/main" id="{5DBC3707-D8CF-4F8D-A365-0674B4A0510F}"/>
            </a:ext>
          </a:extLst>
        </xdr:cNvPr>
        <xdr:cNvCxnSpPr/>
      </xdr:nvCxnSpPr>
      <xdr:spPr>
        <a:xfrm>
          <a:off x="2832100" y="6341957"/>
          <a:ext cx="6477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97" name="楕円 96">
          <a:extLst>
            <a:ext uri="{FF2B5EF4-FFF2-40B4-BE49-F238E27FC236}">
              <a16:creationId xmlns:a16="http://schemas.microsoft.com/office/drawing/2014/main" id="{16452765-0BBA-4F76-9F9A-BD9AC6FB00E9}"/>
            </a:ext>
          </a:extLst>
        </xdr:cNvPr>
        <xdr:cNvSpPr/>
      </xdr:nvSpPr>
      <xdr:spPr>
        <a:xfrm>
          <a:off x="2133600" y="62335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84032</xdr:rowOff>
    </xdr:to>
    <xdr:cxnSp macro="">
      <xdr:nvCxnSpPr>
        <xdr:cNvPr id="98" name="直線コネクタ 97">
          <a:extLst>
            <a:ext uri="{FF2B5EF4-FFF2-40B4-BE49-F238E27FC236}">
              <a16:creationId xmlns:a16="http://schemas.microsoft.com/office/drawing/2014/main" id="{8E33D2E8-CB26-43AA-817C-8A7321412A49}"/>
            </a:ext>
          </a:extLst>
        </xdr:cNvPr>
        <xdr:cNvCxnSpPr/>
      </xdr:nvCxnSpPr>
      <xdr:spPr>
        <a:xfrm>
          <a:off x="2184400" y="6284383"/>
          <a:ext cx="6477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157903</xdr:rowOff>
    </xdr:from>
    <xdr:to>
      <xdr:col>7</xdr:col>
      <xdr:colOff>187325</xdr:colOff>
      <xdr:row>32</xdr:row>
      <xdr:rowOff>88053</xdr:rowOff>
    </xdr:to>
    <xdr:sp macro="" textlink="">
      <xdr:nvSpPr>
        <xdr:cNvPr id="99" name="楕円 98">
          <a:extLst>
            <a:ext uri="{FF2B5EF4-FFF2-40B4-BE49-F238E27FC236}">
              <a16:creationId xmlns:a16="http://schemas.microsoft.com/office/drawing/2014/main" id="{0F8F3C04-DF0A-4C7E-A275-6F8D3D12FF98}"/>
            </a:ext>
          </a:extLst>
        </xdr:cNvPr>
        <xdr:cNvSpPr/>
      </xdr:nvSpPr>
      <xdr:spPr>
        <a:xfrm>
          <a:off x="1485900" y="62443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26458</xdr:rowOff>
    </xdr:from>
    <xdr:to>
      <xdr:col>11</xdr:col>
      <xdr:colOff>136525</xdr:colOff>
      <xdr:row>32</xdr:row>
      <xdr:rowOff>37253</xdr:rowOff>
    </xdr:to>
    <xdr:cxnSp macro="">
      <xdr:nvCxnSpPr>
        <xdr:cNvPr id="100" name="直線コネクタ 99">
          <a:extLst>
            <a:ext uri="{FF2B5EF4-FFF2-40B4-BE49-F238E27FC236}">
              <a16:creationId xmlns:a16="http://schemas.microsoft.com/office/drawing/2014/main" id="{0CCB5CC5-947D-496B-B580-44F4CBE52191}"/>
            </a:ext>
          </a:extLst>
        </xdr:cNvPr>
        <xdr:cNvCxnSpPr/>
      </xdr:nvCxnSpPr>
      <xdr:spPr>
        <a:xfrm flipV="1">
          <a:off x="1536700" y="6284383"/>
          <a:ext cx="6477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101" name="n_1aveValue有形固定資産減価償却率">
          <a:extLst>
            <a:ext uri="{FF2B5EF4-FFF2-40B4-BE49-F238E27FC236}">
              <a16:creationId xmlns:a16="http://schemas.microsoft.com/office/drawing/2014/main" id="{552A9B3B-09F5-4B2B-8F9A-B2E1AC27073E}"/>
            </a:ext>
          </a:extLst>
        </xdr:cNvPr>
        <xdr:cNvSpPr txBox="1"/>
      </xdr:nvSpPr>
      <xdr:spPr>
        <a:xfrm>
          <a:off x="3293119"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2" name="n_2aveValue有形固定資産減価償却率">
          <a:extLst>
            <a:ext uri="{FF2B5EF4-FFF2-40B4-BE49-F238E27FC236}">
              <a16:creationId xmlns:a16="http://schemas.microsoft.com/office/drawing/2014/main" id="{2251C6D6-D508-4FA3-9B17-612260A864EF}"/>
            </a:ext>
          </a:extLst>
        </xdr:cNvPr>
        <xdr:cNvSpPr txBox="1"/>
      </xdr:nvSpPr>
      <xdr:spPr>
        <a:xfrm>
          <a:off x="2658119"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a:extLst>
            <a:ext uri="{FF2B5EF4-FFF2-40B4-BE49-F238E27FC236}">
              <a16:creationId xmlns:a16="http://schemas.microsoft.com/office/drawing/2014/main" id="{46A8C836-4D31-457F-94B3-57035F0670A9}"/>
            </a:ext>
          </a:extLst>
        </xdr:cNvPr>
        <xdr:cNvSpPr txBox="1"/>
      </xdr:nvSpPr>
      <xdr:spPr>
        <a:xfrm>
          <a:off x="2010419"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4" name="n_4aveValue有形固定資産減価償却率">
          <a:extLst>
            <a:ext uri="{FF2B5EF4-FFF2-40B4-BE49-F238E27FC236}">
              <a16:creationId xmlns:a16="http://schemas.microsoft.com/office/drawing/2014/main" id="{3785E673-27E2-489E-AD49-A1AED342B5DF}"/>
            </a:ext>
          </a:extLst>
        </xdr:cNvPr>
        <xdr:cNvSpPr txBox="1"/>
      </xdr:nvSpPr>
      <xdr:spPr>
        <a:xfrm>
          <a:off x="1362719"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105" name="n_1mainValue有形固定資産減価償却率">
          <a:extLst>
            <a:ext uri="{FF2B5EF4-FFF2-40B4-BE49-F238E27FC236}">
              <a16:creationId xmlns:a16="http://schemas.microsoft.com/office/drawing/2014/main" id="{FD268A25-C91B-49AD-BFF6-CCE338684603}"/>
            </a:ext>
          </a:extLst>
        </xdr:cNvPr>
        <xdr:cNvSpPr txBox="1"/>
      </xdr:nvSpPr>
      <xdr:spPr>
        <a:xfrm>
          <a:off x="3293119"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106" name="n_2mainValue有形固定資産減価償却率">
          <a:extLst>
            <a:ext uri="{FF2B5EF4-FFF2-40B4-BE49-F238E27FC236}">
              <a16:creationId xmlns:a16="http://schemas.microsoft.com/office/drawing/2014/main" id="{74528EAD-71EA-4EE6-88D0-FC2386DAC787}"/>
            </a:ext>
          </a:extLst>
        </xdr:cNvPr>
        <xdr:cNvSpPr txBox="1"/>
      </xdr:nvSpPr>
      <xdr:spPr>
        <a:xfrm>
          <a:off x="2658119"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107" name="n_3mainValue有形固定資産減価償却率">
          <a:extLst>
            <a:ext uri="{FF2B5EF4-FFF2-40B4-BE49-F238E27FC236}">
              <a16:creationId xmlns:a16="http://schemas.microsoft.com/office/drawing/2014/main" id="{ED624BEE-24EC-4C2F-BB23-76F5F16B593C}"/>
            </a:ext>
          </a:extLst>
        </xdr:cNvPr>
        <xdr:cNvSpPr txBox="1"/>
      </xdr:nvSpPr>
      <xdr:spPr>
        <a:xfrm>
          <a:off x="2010419"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79180</xdr:rowOff>
    </xdr:from>
    <xdr:ext cx="405111" cy="259045"/>
    <xdr:sp macro="" textlink="">
      <xdr:nvSpPr>
        <xdr:cNvPr id="108" name="n_4mainValue有形固定資産減価償却率">
          <a:extLst>
            <a:ext uri="{FF2B5EF4-FFF2-40B4-BE49-F238E27FC236}">
              <a16:creationId xmlns:a16="http://schemas.microsoft.com/office/drawing/2014/main" id="{88F3DA82-596D-426D-B370-2E943E78A1D9}"/>
            </a:ext>
          </a:extLst>
        </xdr:cNvPr>
        <xdr:cNvSpPr txBox="1"/>
      </xdr:nvSpPr>
      <xdr:spPr>
        <a:xfrm>
          <a:off x="1362719"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AFD75A0-AE73-4DE5-B874-A9E58DAFE869}"/>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07334F6-C5AF-40F2-AE76-8DCB0DAA18EE}"/>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E524BDD-A635-4BAB-B447-C8FF21DF7F87}"/>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0AE04E6-2882-4BCF-9530-D3C376759D96}"/>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6ED0BA8-2D45-4A5B-9E1B-85B400C6021E}"/>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8F30A6F-36B7-4DAC-BA44-6CC4DED68B17}"/>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B65C940-1734-4214-9E89-B0CE0F38CD9A}"/>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AE667C6C-9B9D-452B-8909-941072103C6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104373E-FBB8-4B98-90D6-64C914BF6B38}"/>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98FF521-E769-444F-A082-08F5B9E19434}"/>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E531E206-8849-4505-B97F-9C15BA992CA9}"/>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A206B2C-F0B1-479F-B2D4-154F7E35E54E}"/>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82E7F72-9C7B-4D88-A611-3CA705B4A567}"/>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債務償還比率は、３</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％と類似団体などと比較し、低い状況にある。近年、地方債残高は減少傾向にあるものの、今後も継続した地方債の発行抑制及び事務事業などの見直しが必要である。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FBF0B02-0D68-4060-9A90-FBB454570E07}"/>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9050AC8-ACA0-444B-801B-3A0368213284}"/>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333FA176-A397-410D-9017-D64A29BC8E8E}"/>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E74C446B-621D-4798-8C37-F456568D9B3D}"/>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67E6872C-7298-46DF-84B8-42BB5828B0A7}"/>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C36851D-829A-4B83-BA6A-D74DF96FC404}"/>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AABF197C-6EF3-4F3F-9834-B5A05A8FB384}"/>
            </a:ext>
          </a:extLst>
        </xdr:cNvPr>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864296A8-22E6-4552-8F04-CD94317EAE85}"/>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DF0587C-3C44-41A8-9FB6-EDC3D9C02EF1}"/>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B6A9DD8-E0DF-4854-9E34-A71CDABBE458}"/>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19E27CB6-B3DE-4461-8B7F-018EFA19D4F2}"/>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8C8106C5-CCC9-4382-A276-48D87CEDEA62}"/>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9F9F52E-A111-42B6-BEAC-451855240D7B}"/>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537409C6-8E81-477C-9964-8941A72D1343}"/>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a:extLst>
            <a:ext uri="{FF2B5EF4-FFF2-40B4-BE49-F238E27FC236}">
              <a16:creationId xmlns:a16="http://schemas.microsoft.com/office/drawing/2014/main" id="{DEDE99AF-357A-42DA-9E41-BF4CC37B5C03}"/>
            </a:ext>
          </a:extLst>
        </xdr:cNvPr>
        <xdr:cNvSpPr txBox="1"/>
      </xdr:nvSpPr>
      <xdr:spPr>
        <a:xfrm>
          <a:off x="92286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750977C-6A98-4BCB-B00B-99CFF74DF335}"/>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2DBE2292-F806-41F6-A18D-C79A3CFCA763}"/>
            </a:ext>
          </a:extLst>
        </xdr:cNvPr>
        <xdr:cNvSpPr txBox="1"/>
      </xdr:nvSpPr>
      <xdr:spPr>
        <a:xfrm>
          <a:off x="93312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6303CEE7-9D23-4326-9446-969A6640D24C}"/>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a:extLst>
            <a:ext uri="{FF2B5EF4-FFF2-40B4-BE49-F238E27FC236}">
              <a16:creationId xmlns:a16="http://schemas.microsoft.com/office/drawing/2014/main" id="{6A12B52B-5955-4EB7-A70C-25CCC170E036}"/>
            </a:ext>
          </a:extLst>
        </xdr:cNvPr>
        <xdr:cNvCxnSpPr/>
      </xdr:nvCxnSpPr>
      <xdr:spPr>
        <a:xfrm flipV="1">
          <a:off x="12593320"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a:extLst>
            <a:ext uri="{FF2B5EF4-FFF2-40B4-BE49-F238E27FC236}">
              <a16:creationId xmlns:a16="http://schemas.microsoft.com/office/drawing/2014/main" id="{054899D3-532F-4030-B54B-E83A1580E65F}"/>
            </a:ext>
          </a:extLst>
        </xdr:cNvPr>
        <xdr:cNvSpPr txBox="1"/>
      </xdr:nvSpPr>
      <xdr:spPr>
        <a:xfrm>
          <a:off x="12646025"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a:extLst>
            <a:ext uri="{FF2B5EF4-FFF2-40B4-BE49-F238E27FC236}">
              <a16:creationId xmlns:a16="http://schemas.microsoft.com/office/drawing/2014/main" id="{A8D9AB07-2D8F-4FD1-95D6-B3FDE6FEF228}"/>
            </a:ext>
          </a:extLst>
        </xdr:cNvPr>
        <xdr:cNvCxnSpPr/>
      </xdr:nvCxnSpPr>
      <xdr:spPr>
        <a:xfrm>
          <a:off x="12534900" y="6590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a:extLst>
            <a:ext uri="{FF2B5EF4-FFF2-40B4-BE49-F238E27FC236}">
              <a16:creationId xmlns:a16="http://schemas.microsoft.com/office/drawing/2014/main" id="{596F729E-672C-46F4-9B04-486AB47299EA}"/>
            </a:ext>
          </a:extLst>
        </xdr:cNvPr>
        <xdr:cNvSpPr txBox="1"/>
      </xdr:nvSpPr>
      <xdr:spPr>
        <a:xfrm>
          <a:off x="12646025"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a:extLst>
            <a:ext uri="{FF2B5EF4-FFF2-40B4-BE49-F238E27FC236}">
              <a16:creationId xmlns:a16="http://schemas.microsoft.com/office/drawing/2014/main" id="{7A1E5DA4-8164-4F61-90E2-C0C9E9F8063C}"/>
            </a:ext>
          </a:extLst>
        </xdr:cNvPr>
        <xdr:cNvCxnSpPr/>
      </xdr:nvCxnSpPr>
      <xdr:spPr>
        <a:xfrm>
          <a:off x="12534900" y="51772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45" name="債務償還比率平均値テキスト">
          <a:extLst>
            <a:ext uri="{FF2B5EF4-FFF2-40B4-BE49-F238E27FC236}">
              <a16:creationId xmlns:a16="http://schemas.microsoft.com/office/drawing/2014/main" id="{6C4416C4-3769-41F4-A89D-6D47EE9EE8D4}"/>
            </a:ext>
          </a:extLst>
        </xdr:cNvPr>
        <xdr:cNvSpPr txBox="1"/>
      </xdr:nvSpPr>
      <xdr:spPr>
        <a:xfrm>
          <a:off x="12646025"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a:extLst>
            <a:ext uri="{FF2B5EF4-FFF2-40B4-BE49-F238E27FC236}">
              <a16:creationId xmlns:a16="http://schemas.microsoft.com/office/drawing/2014/main" id="{0F8CCB61-0FA0-4861-97CF-6AED06DB288F}"/>
            </a:ext>
          </a:extLst>
        </xdr:cNvPr>
        <xdr:cNvSpPr/>
      </xdr:nvSpPr>
      <xdr:spPr>
        <a:xfrm>
          <a:off x="12573000" y="59988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a:extLst>
            <a:ext uri="{FF2B5EF4-FFF2-40B4-BE49-F238E27FC236}">
              <a16:creationId xmlns:a16="http://schemas.microsoft.com/office/drawing/2014/main" id="{46931187-65C7-449A-AE42-114F60A26219}"/>
            </a:ext>
          </a:extLst>
        </xdr:cNvPr>
        <xdr:cNvSpPr/>
      </xdr:nvSpPr>
      <xdr:spPr>
        <a:xfrm>
          <a:off x="11947525"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a:extLst>
            <a:ext uri="{FF2B5EF4-FFF2-40B4-BE49-F238E27FC236}">
              <a16:creationId xmlns:a16="http://schemas.microsoft.com/office/drawing/2014/main" id="{E0792173-A28B-4C84-96B8-E77BF4D9CA96}"/>
            </a:ext>
          </a:extLst>
        </xdr:cNvPr>
        <xdr:cNvSpPr/>
      </xdr:nvSpPr>
      <xdr:spPr>
        <a:xfrm>
          <a:off x="11299825"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a:extLst>
            <a:ext uri="{FF2B5EF4-FFF2-40B4-BE49-F238E27FC236}">
              <a16:creationId xmlns:a16="http://schemas.microsoft.com/office/drawing/2014/main" id="{F4ED71D8-92D7-4A13-A1FF-C15F5BE328BC}"/>
            </a:ext>
          </a:extLst>
        </xdr:cNvPr>
        <xdr:cNvSpPr/>
      </xdr:nvSpPr>
      <xdr:spPr>
        <a:xfrm>
          <a:off x="10652125"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50" name="フローチャート: 判断 149">
          <a:extLst>
            <a:ext uri="{FF2B5EF4-FFF2-40B4-BE49-F238E27FC236}">
              <a16:creationId xmlns:a16="http://schemas.microsoft.com/office/drawing/2014/main" id="{CCDB9692-7A0E-46CD-8A74-9C24B1A9940C}"/>
            </a:ext>
          </a:extLst>
        </xdr:cNvPr>
        <xdr:cNvSpPr/>
      </xdr:nvSpPr>
      <xdr:spPr>
        <a:xfrm>
          <a:off x="10004425"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1D0A961-115D-4DC6-9C39-7F7BCF8109D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9A52CFA-43C6-4E63-A074-47997A77175A}"/>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5FBFC9D-F706-4652-BBA7-5A5D65DE2C6C}"/>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F6BFB10-491B-4AA5-ADCC-F2010C1C30BB}"/>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42ECE793-CEA2-4A46-9783-4A71F9038D87}"/>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75202</xdr:rowOff>
    </xdr:from>
    <xdr:to>
      <xdr:col>76</xdr:col>
      <xdr:colOff>73025</xdr:colOff>
      <xdr:row>28</xdr:row>
      <xdr:rowOff>5352</xdr:rowOff>
    </xdr:to>
    <xdr:sp macro="" textlink="">
      <xdr:nvSpPr>
        <xdr:cNvPr id="156" name="楕円 155">
          <a:extLst>
            <a:ext uri="{FF2B5EF4-FFF2-40B4-BE49-F238E27FC236}">
              <a16:creationId xmlns:a16="http://schemas.microsoft.com/office/drawing/2014/main" id="{818742E1-D6D1-44B4-BFB4-AB7F32E7C6F8}"/>
            </a:ext>
          </a:extLst>
        </xdr:cNvPr>
        <xdr:cNvSpPr/>
      </xdr:nvSpPr>
      <xdr:spPr>
        <a:xfrm>
          <a:off x="12573000" y="54758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98079</xdr:rowOff>
    </xdr:from>
    <xdr:ext cx="469744" cy="259045"/>
    <xdr:sp macro="" textlink="">
      <xdr:nvSpPr>
        <xdr:cNvPr id="157" name="債務償還比率該当値テキスト">
          <a:extLst>
            <a:ext uri="{FF2B5EF4-FFF2-40B4-BE49-F238E27FC236}">
              <a16:creationId xmlns:a16="http://schemas.microsoft.com/office/drawing/2014/main" id="{56AF3A7C-4612-4783-BBF2-CFEAC33CDB52}"/>
            </a:ext>
          </a:extLst>
        </xdr:cNvPr>
        <xdr:cNvSpPr txBox="1"/>
      </xdr:nvSpPr>
      <xdr:spPr>
        <a:xfrm>
          <a:off x="12646025" y="53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112985</xdr:rowOff>
    </xdr:from>
    <xdr:to>
      <xdr:col>72</xdr:col>
      <xdr:colOff>123825</xdr:colOff>
      <xdr:row>28</xdr:row>
      <xdr:rowOff>43135</xdr:rowOff>
    </xdr:to>
    <xdr:sp macro="" textlink="">
      <xdr:nvSpPr>
        <xdr:cNvPr id="158" name="楕円 157">
          <a:extLst>
            <a:ext uri="{FF2B5EF4-FFF2-40B4-BE49-F238E27FC236}">
              <a16:creationId xmlns:a16="http://schemas.microsoft.com/office/drawing/2014/main" id="{21048F9B-6690-4D77-9017-408038A7C2E8}"/>
            </a:ext>
          </a:extLst>
        </xdr:cNvPr>
        <xdr:cNvSpPr/>
      </xdr:nvSpPr>
      <xdr:spPr>
        <a:xfrm>
          <a:off x="11947525" y="55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126002</xdr:rowOff>
    </xdr:from>
    <xdr:to>
      <xdr:col>76</xdr:col>
      <xdr:colOff>22225</xdr:colOff>
      <xdr:row>27</xdr:row>
      <xdr:rowOff>163785</xdr:rowOff>
    </xdr:to>
    <xdr:cxnSp macro="">
      <xdr:nvCxnSpPr>
        <xdr:cNvPr id="159" name="直線コネクタ 158">
          <a:extLst>
            <a:ext uri="{FF2B5EF4-FFF2-40B4-BE49-F238E27FC236}">
              <a16:creationId xmlns:a16="http://schemas.microsoft.com/office/drawing/2014/main" id="{B7781CB7-A082-4353-9289-D7D7E8DBD630}"/>
            </a:ext>
          </a:extLst>
        </xdr:cNvPr>
        <xdr:cNvCxnSpPr/>
      </xdr:nvCxnSpPr>
      <xdr:spPr>
        <a:xfrm flipV="1">
          <a:off x="11998325" y="5526677"/>
          <a:ext cx="5969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66720</xdr:rowOff>
    </xdr:from>
    <xdr:to>
      <xdr:col>68</xdr:col>
      <xdr:colOff>123825</xdr:colOff>
      <xdr:row>27</xdr:row>
      <xdr:rowOff>168320</xdr:rowOff>
    </xdr:to>
    <xdr:sp macro="" textlink="">
      <xdr:nvSpPr>
        <xdr:cNvPr id="160" name="楕円 159">
          <a:extLst>
            <a:ext uri="{FF2B5EF4-FFF2-40B4-BE49-F238E27FC236}">
              <a16:creationId xmlns:a16="http://schemas.microsoft.com/office/drawing/2014/main" id="{FD1CD6A6-8336-47A0-A461-9064EB8748F3}"/>
            </a:ext>
          </a:extLst>
        </xdr:cNvPr>
        <xdr:cNvSpPr/>
      </xdr:nvSpPr>
      <xdr:spPr>
        <a:xfrm>
          <a:off x="11299825" y="5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117520</xdr:rowOff>
    </xdr:from>
    <xdr:to>
      <xdr:col>72</xdr:col>
      <xdr:colOff>73025</xdr:colOff>
      <xdr:row>27</xdr:row>
      <xdr:rowOff>163785</xdr:rowOff>
    </xdr:to>
    <xdr:cxnSp macro="">
      <xdr:nvCxnSpPr>
        <xdr:cNvPr id="161" name="直線コネクタ 160">
          <a:extLst>
            <a:ext uri="{FF2B5EF4-FFF2-40B4-BE49-F238E27FC236}">
              <a16:creationId xmlns:a16="http://schemas.microsoft.com/office/drawing/2014/main" id="{DFB6EF85-941D-4F9E-8F2C-F704B88774DF}"/>
            </a:ext>
          </a:extLst>
        </xdr:cNvPr>
        <xdr:cNvCxnSpPr/>
      </xdr:nvCxnSpPr>
      <xdr:spPr>
        <a:xfrm>
          <a:off x="11350625" y="5518195"/>
          <a:ext cx="6477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145333</xdr:rowOff>
    </xdr:from>
    <xdr:to>
      <xdr:col>64</xdr:col>
      <xdr:colOff>123825</xdr:colOff>
      <xdr:row>27</xdr:row>
      <xdr:rowOff>75483</xdr:rowOff>
    </xdr:to>
    <xdr:sp macro="" textlink="">
      <xdr:nvSpPr>
        <xdr:cNvPr id="162" name="楕円 161">
          <a:extLst>
            <a:ext uri="{FF2B5EF4-FFF2-40B4-BE49-F238E27FC236}">
              <a16:creationId xmlns:a16="http://schemas.microsoft.com/office/drawing/2014/main" id="{634F9071-4F60-497D-9497-D91C1FD2D80A}"/>
            </a:ext>
          </a:extLst>
        </xdr:cNvPr>
        <xdr:cNvSpPr/>
      </xdr:nvSpPr>
      <xdr:spPr>
        <a:xfrm>
          <a:off x="10652125" y="53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24683</xdr:rowOff>
    </xdr:from>
    <xdr:to>
      <xdr:col>68</xdr:col>
      <xdr:colOff>73025</xdr:colOff>
      <xdr:row>27</xdr:row>
      <xdr:rowOff>117520</xdr:rowOff>
    </xdr:to>
    <xdr:cxnSp macro="">
      <xdr:nvCxnSpPr>
        <xdr:cNvPr id="163" name="直線コネクタ 162">
          <a:extLst>
            <a:ext uri="{FF2B5EF4-FFF2-40B4-BE49-F238E27FC236}">
              <a16:creationId xmlns:a16="http://schemas.microsoft.com/office/drawing/2014/main" id="{B43AB66A-356E-4102-8823-0061F2E1ECF5}"/>
            </a:ext>
          </a:extLst>
        </xdr:cNvPr>
        <xdr:cNvCxnSpPr/>
      </xdr:nvCxnSpPr>
      <xdr:spPr>
        <a:xfrm>
          <a:off x="10702925" y="5425358"/>
          <a:ext cx="6477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144562</xdr:rowOff>
    </xdr:from>
    <xdr:to>
      <xdr:col>60</xdr:col>
      <xdr:colOff>123825</xdr:colOff>
      <xdr:row>27</xdr:row>
      <xdr:rowOff>74712</xdr:rowOff>
    </xdr:to>
    <xdr:sp macro="" textlink="">
      <xdr:nvSpPr>
        <xdr:cNvPr id="164" name="楕円 163">
          <a:extLst>
            <a:ext uri="{FF2B5EF4-FFF2-40B4-BE49-F238E27FC236}">
              <a16:creationId xmlns:a16="http://schemas.microsoft.com/office/drawing/2014/main" id="{E9B64BC6-D748-42F6-85F8-EAC50C10BE06}"/>
            </a:ext>
          </a:extLst>
        </xdr:cNvPr>
        <xdr:cNvSpPr/>
      </xdr:nvSpPr>
      <xdr:spPr>
        <a:xfrm>
          <a:off x="10004425" y="53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23912</xdr:rowOff>
    </xdr:from>
    <xdr:to>
      <xdr:col>64</xdr:col>
      <xdr:colOff>73025</xdr:colOff>
      <xdr:row>27</xdr:row>
      <xdr:rowOff>24683</xdr:rowOff>
    </xdr:to>
    <xdr:cxnSp macro="">
      <xdr:nvCxnSpPr>
        <xdr:cNvPr id="165" name="直線コネクタ 164">
          <a:extLst>
            <a:ext uri="{FF2B5EF4-FFF2-40B4-BE49-F238E27FC236}">
              <a16:creationId xmlns:a16="http://schemas.microsoft.com/office/drawing/2014/main" id="{A9FDE62B-0178-4E3B-A98F-CCD86F25ED30}"/>
            </a:ext>
          </a:extLst>
        </xdr:cNvPr>
        <xdr:cNvCxnSpPr/>
      </xdr:nvCxnSpPr>
      <xdr:spPr>
        <a:xfrm>
          <a:off x="10055225" y="5424587"/>
          <a:ext cx="6477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a:extLst>
            <a:ext uri="{FF2B5EF4-FFF2-40B4-BE49-F238E27FC236}">
              <a16:creationId xmlns:a16="http://schemas.microsoft.com/office/drawing/2014/main" id="{8EE0EAB9-3788-47DF-AAC5-8ED7529D12EB}"/>
            </a:ext>
          </a:extLst>
        </xdr:cNvPr>
        <xdr:cNvSpPr txBox="1"/>
      </xdr:nvSpPr>
      <xdr:spPr>
        <a:xfrm>
          <a:off x="117793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a:extLst>
            <a:ext uri="{FF2B5EF4-FFF2-40B4-BE49-F238E27FC236}">
              <a16:creationId xmlns:a16="http://schemas.microsoft.com/office/drawing/2014/main" id="{9E4BADB4-B835-490A-B636-92ED8821F771}"/>
            </a:ext>
          </a:extLst>
        </xdr:cNvPr>
        <xdr:cNvSpPr txBox="1"/>
      </xdr:nvSpPr>
      <xdr:spPr>
        <a:xfrm>
          <a:off x="111443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a:extLst>
            <a:ext uri="{FF2B5EF4-FFF2-40B4-BE49-F238E27FC236}">
              <a16:creationId xmlns:a16="http://schemas.microsoft.com/office/drawing/2014/main" id="{2418DDE2-911C-4768-BE9C-9931B6DD3AEA}"/>
            </a:ext>
          </a:extLst>
        </xdr:cNvPr>
        <xdr:cNvSpPr txBox="1"/>
      </xdr:nvSpPr>
      <xdr:spPr>
        <a:xfrm>
          <a:off x="104966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69" name="n_4aveValue債務償還比率">
          <a:extLst>
            <a:ext uri="{FF2B5EF4-FFF2-40B4-BE49-F238E27FC236}">
              <a16:creationId xmlns:a16="http://schemas.microsoft.com/office/drawing/2014/main" id="{7E9B3E6C-1EAF-408D-A26E-0D1DF4653B3E}"/>
            </a:ext>
          </a:extLst>
        </xdr:cNvPr>
        <xdr:cNvSpPr txBox="1"/>
      </xdr:nvSpPr>
      <xdr:spPr>
        <a:xfrm>
          <a:off x="98489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59662</xdr:rowOff>
    </xdr:from>
    <xdr:ext cx="469744" cy="259045"/>
    <xdr:sp macro="" textlink="">
      <xdr:nvSpPr>
        <xdr:cNvPr id="170" name="n_1mainValue債務償還比率">
          <a:extLst>
            <a:ext uri="{FF2B5EF4-FFF2-40B4-BE49-F238E27FC236}">
              <a16:creationId xmlns:a16="http://schemas.microsoft.com/office/drawing/2014/main" id="{A6D4054F-06F1-413B-B39A-B1ED1EACADA6}"/>
            </a:ext>
          </a:extLst>
        </xdr:cNvPr>
        <xdr:cNvSpPr txBox="1"/>
      </xdr:nvSpPr>
      <xdr:spPr>
        <a:xfrm>
          <a:off x="11779327" y="528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13397</xdr:rowOff>
    </xdr:from>
    <xdr:ext cx="469744" cy="259045"/>
    <xdr:sp macro="" textlink="">
      <xdr:nvSpPr>
        <xdr:cNvPr id="171" name="n_2mainValue債務償還比率">
          <a:extLst>
            <a:ext uri="{FF2B5EF4-FFF2-40B4-BE49-F238E27FC236}">
              <a16:creationId xmlns:a16="http://schemas.microsoft.com/office/drawing/2014/main" id="{3CC32FB4-BD50-40B5-9D06-9447DB0746C7}"/>
            </a:ext>
          </a:extLst>
        </xdr:cNvPr>
        <xdr:cNvSpPr txBox="1"/>
      </xdr:nvSpPr>
      <xdr:spPr>
        <a:xfrm>
          <a:off x="11144327" y="52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92010</xdr:rowOff>
    </xdr:from>
    <xdr:ext cx="469744" cy="259045"/>
    <xdr:sp macro="" textlink="">
      <xdr:nvSpPr>
        <xdr:cNvPr id="172" name="n_3mainValue債務償還比率">
          <a:extLst>
            <a:ext uri="{FF2B5EF4-FFF2-40B4-BE49-F238E27FC236}">
              <a16:creationId xmlns:a16="http://schemas.microsoft.com/office/drawing/2014/main" id="{CA44E8AA-2E57-4FC5-973E-C8E70D99545A}"/>
            </a:ext>
          </a:extLst>
        </xdr:cNvPr>
        <xdr:cNvSpPr txBox="1"/>
      </xdr:nvSpPr>
      <xdr:spPr>
        <a:xfrm>
          <a:off x="10496627" y="51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91239</xdr:rowOff>
    </xdr:from>
    <xdr:ext cx="469744" cy="259045"/>
    <xdr:sp macro="" textlink="">
      <xdr:nvSpPr>
        <xdr:cNvPr id="173" name="n_4mainValue債務償還比率">
          <a:extLst>
            <a:ext uri="{FF2B5EF4-FFF2-40B4-BE49-F238E27FC236}">
              <a16:creationId xmlns:a16="http://schemas.microsoft.com/office/drawing/2014/main" id="{99DEFB54-5EEF-43D0-B447-70148CC8C82C}"/>
            </a:ext>
          </a:extLst>
        </xdr:cNvPr>
        <xdr:cNvSpPr txBox="1"/>
      </xdr:nvSpPr>
      <xdr:spPr>
        <a:xfrm>
          <a:off x="9848927" y="51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50559F9B-82E4-45E4-86B3-35C08088E08A}"/>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EDC6E042-AFEF-4318-9E66-CBA24CE2309F}"/>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277A61CC-DF11-4F76-BAE6-BA7CA583E779}"/>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96AEB927-FACB-49CD-A29F-7ED9EC4652C1}"/>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9C3FDED9-7983-47D0-BA4E-051940B49F88}"/>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A1A6E82C-058C-4DF5-8072-1B1B6FD879C7}"/>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0AF34E-B2FE-41A7-ACB9-7CD6B6DE1D64}"/>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23A8BA-5AEA-4153-A1E8-0E9E5EDA027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FAF8F5-071D-488A-959E-FC509470A44F}"/>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5B26C1-BAC4-41A8-B731-2E4342C547EA}"/>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E249B6-BC22-449E-B4E1-911E115C2FCC}"/>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C85CEE-0B66-42FF-ACAA-F1C346E869A2}"/>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953E4B-AC53-48DA-A88D-B517135105F4}"/>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04377E-96B8-4947-8B20-14B6CDA7260A}"/>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110D4B-BEE8-480F-8312-EAB8F910EA71}"/>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9B9FA8-2833-488F-B2D0-60C8A025D7CF}"/>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29A806-39BB-4ABC-BFC8-56696A74AFEF}"/>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450D80-623B-4C06-8B67-46965B40B82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0B4EFD-0409-44E2-9ACB-91F74AD0CD8F}"/>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B098A9-9FB5-4959-9EEF-ABEFC5C778C9}"/>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B0946A-BDBE-4052-BEFC-75426FA17838}"/>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38D510-DD17-465C-B243-26CAAF89A972}"/>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3C7293-62B0-45D8-B3FE-F03B619E58AF}"/>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2FE67E-5022-4FB0-8F19-69F5FED7A1DF}"/>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3A7967-7A91-437A-9E74-42DE86FE0281}"/>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D9C2E4-DD10-4D5F-BD47-397974D5A44E}"/>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4FCCFC-2523-45EE-9B4B-76C9CFEB8FFD}"/>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F5A7CB-8EEC-43E9-95B8-2B97917003B1}"/>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AE9AC8-052D-4171-989A-76DCF33E2C86}"/>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5A58CA-F443-4D91-A173-6EC16D740D5D}"/>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225A92-0304-4641-941E-298A2C83802D}"/>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B24C35-67EC-43D4-BB7A-F8633B8539BD}"/>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F29635-747F-45A2-A480-2327082C9E3F}"/>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EB11F4-2F4A-4CB6-843D-98BDD18CB2B9}"/>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2C3D2D-CF31-4742-88CA-47AF77484385}"/>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FFC2BA-3696-4460-B3D6-764C01AF7071}"/>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409A8F-8B3A-428E-AD8A-41AA7F105386}"/>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958508-9CC8-4A20-8241-85CC160C63EB}"/>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38EAB7-985C-4815-B762-F313A18CBDD9}"/>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08FE1F-23C6-4E48-854C-2E8F19A1C8C6}"/>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19A71E-7186-4541-8EE2-8E5823FDD1D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3979AC-0199-41D4-ABAD-3C577C2F2337}"/>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E30038-A9DF-4D70-9B01-341C179EDE39}"/>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AD1A95-01B4-45C5-8E7A-421E1C3F88FD}"/>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E87F5F-EC1E-4502-8031-B8D22F75B959}"/>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95E921-7834-4C26-975E-82AE02664005}"/>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657D2A-B1F8-43FD-A980-A999FA299D42}"/>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7C3836-F35B-48F6-B055-E13B002BD678}"/>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F57850-CA7F-4D5A-97E1-10E6966FB8A3}"/>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1C241D-B890-4759-BE51-33C40B941AC9}"/>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5FB0CAA-B7B4-42FE-82DA-240737105A6D}"/>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10CD1E6-2D02-4448-BF00-1B8C8BC02B32}"/>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EEB12E7-17A3-4B74-B1E2-00E01C9E0B73}"/>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5C3668-5612-47B8-A344-86D63394E8CC}"/>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FF0611-A953-4AF8-9871-77578B666638}"/>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04B1B7B-6008-4368-89AA-718577BAA811}"/>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C7A798A-A6D7-4336-A0BF-227AF10DE50E}"/>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48836DF-B093-41E3-B2B2-9B567008B53C}"/>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C0CA4E-3858-4132-96DE-B052D8857EAC}"/>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1F347D5-9B4D-40BB-BD3F-792EF2BAE504}"/>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835DC0D-5D8A-43AC-AA9F-5A3BC39886B1}"/>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8CDF01C5-D6E3-4844-B5A3-B568ABCE1DA6}"/>
            </a:ext>
          </a:extLst>
        </xdr:cNvPr>
        <xdr:cNvCxnSpPr/>
      </xdr:nvCxnSpPr>
      <xdr:spPr>
        <a:xfrm flipV="1">
          <a:off x="39490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CB2874EF-D49D-46C7-8B36-80BC5C66D78B}"/>
            </a:ext>
          </a:extLst>
        </xdr:cNvPr>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213275F9-2DD8-4F66-91BF-9FF0BD3BF818}"/>
            </a:ext>
          </a:extLst>
        </xdr:cNvPr>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486F945B-8777-414E-B316-B875C43DE23C}"/>
            </a:ext>
          </a:extLst>
        </xdr:cNvPr>
        <xdr:cNvSpPr txBox="1"/>
      </xdr:nvSpPr>
      <xdr:spPr>
        <a:xfrm>
          <a:off x="39878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3C323732-FBD3-42DC-B8BD-ED1457CEA1D7}"/>
            </a:ext>
          </a:extLst>
        </xdr:cNvPr>
        <xdr:cNvCxnSpPr/>
      </xdr:nvCxnSpPr>
      <xdr:spPr>
        <a:xfrm>
          <a:off x="3889375" y="58578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a:extLst>
            <a:ext uri="{FF2B5EF4-FFF2-40B4-BE49-F238E27FC236}">
              <a16:creationId xmlns:a16="http://schemas.microsoft.com/office/drawing/2014/main" id="{396ADDC5-0D1F-44AE-B3F0-D2F0E782379E}"/>
            </a:ext>
          </a:extLst>
        </xdr:cNvPr>
        <xdr:cNvSpPr txBox="1"/>
      </xdr:nvSpPr>
      <xdr:spPr>
        <a:xfrm>
          <a:off x="39878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155A1140-E285-4796-B5AD-D2117A9A9F71}"/>
            </a:ext>
          </a:extLst>
        </xdr:cNvPr>
        <xdr:cNvSpPr/>
      </xdr:nvSpPr>
      <xdr:spPr>
        <a:xfrm>
          <a:off x="38989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210799E2-C603-4C70-A77E-776B5E907DA8}"/>
            </a:ext>
          </a:extLst>
        </xdr:cNvPr>
        <xdr:cNvSpPr/>
      </xdr:nvSpPr>
      <xdr:spPr>
        <a:xfrm>
          <a:off x="3203575" y="638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46CF77B2-151F-4644-81C9-CC9BBFB7571E}"/>
            </a:ext>
          </a:extLst>
        </xdr:cNvPr>
        <xdr:cNvSpPr/>
      </xdr:nvSpPr>
      <xdr:spPr>
        <a:xfrm>
          <a:off x="242887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0CDE9D9A-86B7-4E6A-8CD3-81D5987051D8}"/>
            </a:ext>
          </a:extLst>
        </xdr:cNvPr>
        <xdr:cNvSpPr/>
      </xdr:nvSpPr>
      <xdr:spPr>
        <a:xfrm>
          <a:off x="168275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3E593F57-5C35-468E-82D1-23657D2DAAF6}"/>
            </a:ext>
          </a:extLst>
        </xdr:cNvPr>
        <xdr:cNvSpPr/>
      </xdr:nvSpPr>
      <xdr:spPr>
        <a:xfrm>
          <a:off x="936625" y="63157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2C57AA-48A9-4F11-BC77-34ACFFC6EFC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E4743F-75D4-4383-B256-D3732D139C34}"/>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464745-FA25-4E1C-8142-98A7B0DFA8E3}"/>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398402-E242-4072-9379-AF8B05F462F9}"/>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A663B0-F85A-47FC-A01B-8ADD5FBDCE6D}"/>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4445</xdr:rowOff>
    </xdr:from>
    <xdr:to>
      <xdr:col>24</xdr:col>
      <xdr:colOff>114300</xdr:colOff>
      <xdr:row>40</xdr:row>
      <xdr:rowOff>106045</xdr:rowOff>
    </xdr:to>
    <xdr:sp macro="" textlink="">
      <xdr:nvSpPr>
        <xdr:cNvPr id="73" name="楕円 72">
          <a:extLst>
            <a:ext uri="{FF2B5EF4-FFF2-40B4-BE49-F238E27FC236}">
              <a16:creationId xmlns:a16="http://schemas.microsoft.com/office/drawing/2014/main" id="{EAE3DA2A-924A-4D66-A844-466DF1914208}"/>
            </a:ext>
          </a:extLst>
        </xdr:cNvPr>
        <xdr:cNvSpPr/>
      </xdr:nvSpPr>
      <xdr:spPr>
        <a:xfrm>
          <a:off x="38989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154322</xdr:rowOff>
    </xdr:from>
    <xdr:ext cx="405111" cy="259045"/>
    <xdr:sp macro="" textlink="">
      <xdr:nvSpPr>
        <xdr:cNvPr id="74" name="【道路】&#10;有形固定資産減価償却率該当値テキスト">
          <a:extLst>
            <a:ext uri="{FF2B5EF4-FFF2-40B4-BE49-F238E27FC236}">
              <a16:creationId xmlns:a16="http://schemas.microsoft.com/office/drawing/2014/main" id="{D97F4F9C-3770-440B-B9EC-8F9CC97A5DE2}"/>
            </a:ext>
          </a:extLst>
        </xdr:cNvPr>
        <xdr:cNvSpPr txBox="1"/>
      </xdr:nvSpPr>
      <xdr:spPr>
        <a:xfrm>
          <a:off x="39878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132080</xdr:rowOff>
    </xdr:from>
    <xdr:to>
      <xdr:col>20</xdr:col>
      <xdr:colOff>38100</xdr:colOff>
      <xdr:row>40</xdr:row>
      <xdr:rowOff>62230</xdr:rowOff>
    </xdr:to>
    <xdr:sp macro="" textlink="">
      <xdr:nvSpPr>
        <xdr:cNvPr id="75" name="楕円 74">
          <a:extLst>
            <a:ext uri="{FF2B5EF4-FFF2-40B4-BE49-F238E27FC236}">
              <a16:creationId xmlns:a16="http://schemas.microsoft.com/office/drawing/2014/main" id="{067AAD34-B412-4437-ACFF-62F3C46FB9FC}"/>
            </a:ext>
          </a:extLst>
        </xdr:cNvPr>
        <xdr:cNvSpPr/>
      </xdr:nvSpPr>
      <xdr:spPr>
        <a:xfrm>
          <a:off x="3203575" y="6818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55245</xdr:rowOff>
    </xdr:to>
    <xdr:cxnSp macro="">
      <xdr:nvCxnSpPr>
        <xdr:cNvPr id="76" name="直線コネクタ 75">
          <a:extLst>
            <a:ext uri="{FF2B5EF4-FFF2-40B4-BE49-F238E27FC236}">
              <a16:creationId xmlns:a16="http://schemas.microsoft.com/office/drawing/2014/main" id="{3022576A-FCFB-4562-9462-B9D7E9875F90}"/>
            </a:ext>
          </a:extLst>
        </xdr:cNvPr>
        <xdr:cNvCxnSpPr/>
      </xdr:nvCxnSpPr>
      <xdr:spPr>
        <a:xfrm>
          <a:off x="3235325" y="6869430"/>
          <a:ext cx="7143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109220</xdr:rowOff>
    </xdr:from>
    <xdr:to>
      <xdr:col>15</xdr:col>
      <xdr:colOff>101600</xdr:colOff>
      <xdr:row>40</xdr:row>
      <xdr:rowOff>39370</xdr:rowOff>
    </xdr:to>
    <xdr:sp macro="" textlink="">
      <xdr:nvSpPr>
        <xdr:cNvPr id="77" name="楕円 76">
          <a:extLst>
            <a:ext uri="{FF2B5EF4-FFF2-40B4-BE49-F238E27FC236}">
              <a16:creationId xmlns:a16="http://schemas.microsoft.com/office/drawing/2014/main" id="{2F1C4C7E-F214-4520-BB95-34EB88242532}"/>
            </a:ext>
          </a:extLst>
        </xdr:cNvPr>
        <xdr:cNvSpPr/>
      </xdr:nvSpPr>
      <xdr:spPr>
        <a:xfrm>
          <a:off x="2428875"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160020</xdr:rowOff>
    </xdr:from>
    <xdr:to>
      <xdr:col>19</xdr:col>
      <xdr:colOff>177800</xdr:colOff>
      <xdr:row>40</xdr:row>
      <xdr:rowOff>11430</xdr:rowOff>
    </xdr:to>
    <xdr:cxnSp macro="">
      <xdr:nvCxnSpPr>
        <xdr:cNvPr id="78" name="直線コネクタ 77">
          <a:extLst>
            <a:ext uri="{FF2B5EF4-FFF2-40B4-BE49-F238E27FC236}">
              <a16:creationId xmlns:a16="http://schemas.microsoft.com/office/drawing/2014/main" id="{66E3CDF7-1204-4A6C-AFFE-A5F98B19FF20}"/>
            </a:ext>
          </a:extLst>
        </xdr:cNvPr>
        <xdr:cNvCxnSpPr/>
      </xdr:nvCxnSpPr>
      <xdr:spPr>
        <a:xfrm>
          <a:off x="2479675" y="684657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9" name="楕円 78">
          <a:extLst>
            <a:ext uri="{FF2B5EF4-FFF2-40B4-BE49-F238E27FC236}">
              <a16:creationId xmlns:a16="http://schemas.microsoft.com/office/drawing/2014/main" id="{07D6ABAE-649F-4C57-A07C-87E6749BB6EE}"/>
            </a:ext>
          </a:extLst>
        </xdr:cNvPr>
        <xdr:cNvSpPr/>
      </xdr:nvSpPr>
      <xdr:spPr>
        <a:xfrm>
          <a:off x="168275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137160</xdr:rowOff>
    </xdr:from>
    <xdr:to>
      <xdr:col>15</xdr:col>
      <xdr:colOff>50800</xdr:colOff>
      <xdr:row>39</xdr:row>
      <xdr:rowOff>160020</xdr:rowOff>
    </xdr:to>
    <xdr:cxnSp macro="">
      <xdr:nvCxnSpPr>
        <xdr:cNvPr id="80" name="直線コネクタ 79">
          <a:extLst>
            <a:ext uri="{FF2B5EF4-FFF2-40B4-BE49-F238E27FC236}">
              <a16:creationId xmlns:a16="http://schemas.microsoft.com/office/drawing/2014/main" id="{CDA3ABEE-DE9D-4C39-BA09-5D3925EB5BE9}"/>
            </a:ext>
          </a:extLst>
        </xdr:cNvPr>
        <xdr:cNvCxnSpPr/>
      </xdr:nvCxnSpPr>
      <xdr:spPr>
        <a:xfrm>
          <a:off x="1733550" y="6823710"/>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16510</xdr:rowOff>
    </xdr:to>
    <xdr:sp macro="" textlink="">
      <xdr:nvSpPr>
        <xdr:cNvPr id="81" name="楕円 80">
          <a:extLst>
            <a:ext uri="{FF2B5EF4-FFF2-40B4-BE49-F238E27FC236}">
              <a16:creationId xmlns:a16="http://schemas.microsoft.com/office/drawing/2014/main" id="{FD194A23-296C-49E7-AB4A-94C0C61CA09F}"/>
            </a:ext>
          </a:extLst>
        </xdr:cNvPr>
        <xdr:cNvSpPr/>
      </xdr:nvSpPr>
      <xdr:spPr>
        <a:xfrm>
          <a:off x="936625" y="67729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137160</xdr:rowOff>
    </xdr:from>
    <xdr:to>
      <xdr:col>10</xdr:col>
      <xdr:colOff>114300</xdr:colOff>
      <xdr:row>39</xdr:row>
      <xdr:rowOff>137160</xdr:rowOff>
    </xdr:to>
    <xdr:cxnSp macro="">
      <xdr:nvCxnSpPr>
        <xdr:cNvPr id="82" name="直線コネクタ 81">
          <a:extLst>
            <a:ext uri="{FF2B5EF4-FFF2-40B4-BE49-F238E27FC236}">
              <a16:creationId xmlns:a16="http://schemas.microsoft.com/office/drawing/2014/main" id="{EC491433-6A98-4A6D-8098-F19F5A3AE1B7}"/>
            </a:ext>
          </a:extLst>
        </xdr:cNvPr>
        <xdr:cNvCxnSpPr/>
      </xdr:nvCxnSpPr>
      <xdr:spPr>
        <a:xfrm>
          <a:off x="968375" y="682371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a:extLst>
            <a:ext uri="{FF2B5EF4-FFF2-40B4-BE49-F238E27FC236}">
              <a16:creationId xmlns:a16="http://schemas.microsoft.com/office/drawing/2014/main" id="{A3879AD9-C281-4C70-8987-2E3DA1DE87E8}"/>
            </a:ext>
          </a:extLst>
        </xdr:cNvPr>
        <xdr:cNvSpPr txBox="1"/>
      </xdr:nvSpPr>
      <xdr:spPr>
        <a:xfrm>
          <a:off x="306769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702A1B6C-3FBE-4F6A-AA7D-B427BC1C8A72}"/>
            </a:ext>
          </a:extLst>
        </xdr:cNvPr>
        <xdr:cNvSpPr txBox="1"/>
      </xdr:nvSpPr>
      <xdr:spPr>
        <a:xfrm>
          <a:off x="230569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a:extLst>
            <a:ext uri="{FF2B5EF4-FFF2-40B4-BE49-F238E27FC236}">
              <a16:creationId xmlns:a16="http://schemas.microsoft.com/office/drawing/2014/main" id="{25060A23-EAF7-4107-92D5-96464D9ADB25}"/>
            </a:ext>
          </a:extLst>
        </xdr:cNvPr>
        <xdr:cNvSpPr txBox="1"/>
      </xdr:nvSpPr>
      <xdr:spPr>
        <a:xfrm>
          <a:off x="1559569"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0DC1FF06-BD1F-4200-B784-5D6A5B53BED9}"/>
            </a:ext>
          </a:extLst>
        </xdr:cNvPr>
        <xdr:cNvSpPr txBox="1"/>
      </xdr:nvSpPr>
      <xdr:spPr>
        <a:xfrm>
          <a:off x="8134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624AE4AC-20F9-4630-A9B4-BA08E3652985}"/>
            </a:ext>
          </a:extLst>
        </xdr:cNvPr>
        <xdr:cNvSpPr txBox="1"/>
      </xdr:nvSpPr>
      <xdr:spPr>
        <a:xfrm>
          <a:off x="306769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30497</xdr:rowOff>
    </xdr:from>
    <xdr:ext cx="405111" cy="259045"/>
    <xdr:sp macro="" textlink="">
      <xdr:nvSpPr>
        <xdr:cNvPr id="88" name="n_2mainValue【道路】&#10;有形固定資産減価償却率">
          <a:extLst>
            <a:ext uri="{FF2B5EF4-FFF2-40B4-BE49-F238E27FC236}">
              <a16:creationId xmlns:a16="http://schemas.microsoft.com/office/drawing/2014/main" id="{E3501463-A042-4C2F-82BA-320608FD8336}"/>
            </a:ext>
          </a:extLst>
        </xdr:cNvPr>
        <xdr:cNvSpPr txBox="1"/>
      </xdr:nvSpPr>
      <xdr:spPr>
        <a:xfrm>
          <a:off x="230569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9" name="n_3mainValue【道路】&#10;有形固定資産減価償却率">
          <a:extLst>
            <a:ext uri="{FF2B5EF4-FFF2-40B4-BE49-F238E27FC236}">
              <a16:creationId xmlns:a16="http://schemas.microsoft.com/office/drawing/2014/main" id="{A795DC9B-02D7-4669-A8A4-FCC402353FCC}"/>
            </a:ext>
          </a:extLst>
        </xdr:cNvPr>
        <xdr:cNvSpPr txBox="1"/>
      </xdr:nvSpPr>
      <xdr:spPr>
        <a:xfrm>
          <a:off x="1559569"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7637</xdr:rowOff>
    </xdr:from>
    <xdr:ext cx="405111" cy="259045"/>
    <xdr:sp macro="" textlink="">
      <xdr:nvSpPr>
        <xdr:cNvPr id="90" name="n_4mainValue【道路】&#10;有形固定資産減価償却率">
          <a:extLst>
            <a:ext uri="{FF2B5EF4-FFF2-40B4-BE49-F238E27FC236}">
              <a16:creationId xmlns:a16="http://schemas.microsoft.com/office/drawing/2014/main" id="{41B92798-83FC-4422-A5B0-EC8030741CC2}"/>
            </a:ext>
          </a:extLst>
        </xdr:cNvPr>
        <xdr:cNvSpPr txBox="1"/>
      </xdr:nvSpPr>
      <xdr:spPr>
        <a:xfrm>
          <a:off x="8134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15C3942-A837-4FDF-92D3-15EC67AD3B5A}"/>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DD6B5FD-E345-498F-9DBF-2C102B583EAB}"/>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2A654A9-73C6-4A4A-867D-1DC817522644}"/>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D88BE54-8A1C-4B21-A18E-7A2E612D1207}"/>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C2FDE17-555A-429F-AA5C-AF6D29002563}"/>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18747C9-4D00-4544-80CC-BEC7CC5762D1}"/>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16D5F7E-0D92-4885-9B4E-23F6DFE9F0CE}"/>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2E1E84F-D68F-4B63-95AF-D2D391EFA30F}"/>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35ED6B8-2AD1-4D30-B9B3-9850D7C3610C}"/>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F866DB1-C5CE-42AA-82B6-61DFD45801EF}"/>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6BD091B3-D6BA-4DEC-8B07-C9BA6598D249}"/>
            </a:ext>
          </a:extLst>
        </xdr:cNvPr>
        <xdr:cNvCxnSpPr/>
      </xdr:nvCxnSpPr>
      <xdr:spPr>
        <a:xfrm>
          <a:off x="5632450" y="7334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831A0D4A-4D1D-4220-88AD-337F1CAE90A8}"/>
            </a:ext>
          </a:extLst>
        </xdr:cNvPr>
        <xdr:cNvSpPr txBox="1"/>
      </xdr:nvSpPr>
      <xdr:spPr>
        <a:xfrm>
          <a:off x="52224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F37DE22A-8E6A-4FCB-A707-649C5F638768}"/>
            </a:ext>
          </a:extLst>
        </xdr:cNvPr>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E3D675E-40C3-4ED5-B8BA-E9CAE63A280E}"/>
            </a:ext>
          </a:extLst>
        </xdr:cNvPr>
        <xdr:cNvSpPr txBox="1"/>
      </xdr:nvSpPr>
      <xdr:spPr>
        <a:xfrm>
          <a:off x="517735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1B021913-34CA-46D9-9919-1772F124C83F}"/>
            </a:ext>
          </a:extLst>
        </xdr:cNvPr>
        <xdr:cNvCxnSpPr/>
      </xdr:nvCxnSpPr>
      <xdr:spPr>
        <a:xfrm>
          <a:off x="5632450" y="6762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F1C67AF2-41AE-434D-B79E-EF8C4047A869}"/>
            </a:ext>
          </a:extLst>
        </xdr:cNvPr>
        <xdr:cNvSpPr txBox="1"/>
      </xdr:nvSpPr>
      <xdr:spPr>
        <a:xfrm>
          <a:off x="517735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509D82DE-B079-47A7-8272-7AA0FD57D5A8}"/>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D385040C-DDB8-4A13-8F6D-CD6E2E271274}"/>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658C079B-7F5A-4CC8-82BB-89C2376E2114}"/>
            </a:ext>
          </a:extLst>
        </xdr:cNvPr>
        <xdr:cNvCxnSpPr/>
      </xdr:nvCxnSpPr>
      <xdr:spPr>
        <a:xfrm>
          <a:off x="5632450" y="6191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20CF3AC4-172F-4587-A807-D140AEC44153}"/>
            </a:ext>
          </a:extLst>
        </xdr:cNvPr>
        <xdr:cNvSpPr txBox="1"/>
      </xdr:nvSpPr>
      <xdr:spPr>
        <a:xfrm>
          <a:off x="517735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BE0F5539-90AE-4F1A-8611-0E6AEE28D1E6}"/>
            </a:ext>
          </a:extLst>
        </xdr:cNvPr>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F1AAF460-1B57-4B08-87F5-B6E8D5DCC1EB}"/>
            </a:ext>
          </a:extLst>
        </xdr:cNvPr>
        <xdr:cNvSpPr txBox="1"/>
      </xdr:nvSpPr>
      <xdr:spPr>
        <a:xfrm>
          <a:off x="517735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61930214-66AB-4BF1-B31D-2540372DF8DC}"/>
            </a:ext>
          </a:extLst>
        </xdr:cNvPr>
        <xdr:cNvCxnSpPr/>
      </xdr:nvCxnSpPr>
      <xdr:spPr>
        <a:xfrm>
          <a:off x="5632450" y="5619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A2F1C0B4-5CC1-457D-98C5-331584952DE6}"/>
            </a:ext>
          </a:extLst>
        </xdr:cNvPr>
        <xdr:cNvSpPr txBox="1"/>
      </xdr:nvSpPr>
      <xdr:spPr>
        <a:xfrm>
          <a:off x="517735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CF2AFD59-91B5-4DA1-9FD4-4042554AFB2A}"/>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2D8CDB35-60CF-44BD-A333-858737D05843}"/>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99BABBA4-92B9-483E-8080-E08432C2002B}"/>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54E7B754-563B-4DAC-9EAD-6F5D20CA3A01}"/>
            </a:ext>
          </a:extLst>
        </xdr:cNvPr>
        <xdr:cNvCxnSpPr/>
      </xdr:nvCxnSpPr>
      <xdr:spPr>
        <a:xfrm flipV="1">
          <a:off x="8905240"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1EA78CFE-71CE-4D69-91BB-41BBA14DA0BE}"/>
            </a:ext>
          </a:extLst>
        </xdr:cNvPr>
        <xdr:cNvSpPr txBox="1"/>
      </xdr:nvSpPr>
      <xdr:spPr>
        <a:xfrm>
          <a:off x="8943975"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F833FD51-DDA2-4AD0-8C61-7EA76DFF55D8}"/>
            </a:ext>
          </a:extLst>
        </xdr:cNvPr>
        <xdr:cNvCxnSpPr/>
      </xdr:nvCxnSpPr>
      <xdr:spPr>
        <a:xfrm>
          <a:off x="8845550" y="715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0588706B-9083-4E45-AC1A-BA551176E258}"/>
            </a:ext>
          </a:extLst>
        </xdr:cNvPr>
        <xdr:cNvSpPr txBox="1"/>
      </xdr:nvSpPr>
      <xdr:spPr>
        <a:xfrm>
          <a:off x="8943975"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8FDA7C5B-7080-4D07-AB0A-682F69058C86}"/>
            </a:ext>
          </a:extLst>
        </xdr:cNvPr>
        <xdr:cNvCxnSpPr/>
      </xdr:nvCxnSpPr>
      <xdr:spPr>
        <a:xfrm>
          <a:off x="8845550" y="57411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3" name="【道路】&#10;一人当たり延長平均値テキスト">
          <a:extLst>
            <a:ext uri="{FF2B5EF4-FFF2-40B4-BE49-F238E27FC236}">
              <a16:creationId xmlns:a16="http://schemas.microsoft.com/office/drawing/2014/main" id="{7E22D0A5-FC7E-4EBD-96A6-89633FABB9E0}"/>
            </a:ext>
          </a:extLst>
        </xdr:cNvPr>
        <xdr:cNvSpPr txBox="1"/>
      </xdr:nvSpPr>
      <xdr:spPr>
        <a:xfrm>
          <a:off x="8943975"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89CCC50B-CFFE-4173-A2AA-183A6DE3B34B}"/>
            </a:ext>
          </a:extLst>
        </xdr:cNvPr>
        <xdr:cNvSpPr/>
      </xdr:nvSpPr>
      <xdr:spPr>
        <a:xfrm>
          <a:off x="8883650" y="68440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A65A4C15-89B1-4AD3-A6CC-10C403243F5D}"/>
            </a:ext>
          </a:extLst>
        </xdr:cNvPr>
        <xdr:cNvSpPr/>
      </xdr:nvSpPr>
      <xdr:spPr>
        <a:xfrm>
          <a:off x="815975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7E28C9FF-5728-4A15-B9B0-AC09C00D2BE0}"/>
            </a:ext>
          </a:extLst>
        </xdr:cNvPr>
        <xdr:cNvSpPr/>
      </xdr:nvSpPr>
      <xdr:spPr>
        <a:xfrm>
          <a:off x="7413625" y="6832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AA9A26B5-FA3B-4970-97C6-3FDE4D25522C}"/>
            </a:ext>
          </a:extLst>
        </xdr:cNvPr>
        <xdr:cNvSpPr/>
      </xdr:nvSpPr>
      <xdr:spPr>
        <a:xfrm>
          <a:off x="6638925"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a:extLst>
            <a:ext uri="{FF2B5EF4-FFF2-40B4-BE49-F238E27FC236}">
              <a16:creationId xmlns:a16="http://schemas.microsoft.com/office/drawing/2014/main" id="{F028CA23-42D2-4BE5-8548-D21F98008D7D}"/>
            </a:ext>
          </a:extLst>
        </xdr:cNvPr>
        <xdr:cNvSpPr/>
      </xdr:nvSpPr>
      <xdr:spPr>
        <a:xfrm>
          <a:off x="58928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4D3294B-2D4E-413D-9305-FB1041443E32}"/>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E70A368-A5A1-4841-BDC1-61CCB599D882}"/>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72A8C60-77DB-40B9-A66E-F1E746974406}"/>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5997D49-46B3-40AA-9559-6B339F66CB27}"/>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AA59324F-F4EB-4F63-BCD0-D64CF6FDBE4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117754</xdr:rowOff>
    </xdr:from>
    <xdr:to>
      <xdr:col>55</xdr:col>
      <xdr:colOff>50800</xdr:colOff>
      <xdr:row>40</xdr:row>
      <xdr:rowOff>47904</xdr:rowOff>
    </xdr:to>
    <xdr:sp macro="" textlink="">
      <xdr:nvSpPr>
        <xdr:cNvPr id="134" name="楕円 133">
          <a:extLst>
            <a:ext uri="{FF2B5EF4-FFF2-40B4-BE49-F238E27FC236}">
              <a16:creationId xmlns:a16="http://schemas.microsoft.com/office/drawing/2014/main" id="{EF2AB4BC-0799-4420-9C69-4316660557CA}"/>
            </a:ext>
          </a:extLst>
        </xdr:cNvPr>
        <xdr:cNvSpPr/>
      </xdr:nvSpPr>
      <xdr:spPr>
        <a:xfrm>
          <a:off x="8883650" y="68043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140631</xdr:rowOff>
    </xdr:from>
    <xdr:ext cx="534377" cy="259045"/>
    <xdr:sp macro="" textlink="">
      <xdr:nvSpPr>
        <xdr:cNvPr id="135" name="【道路】&#10;一人当たり延長該当値テキスト">
          <a:extLst>
            <a:ext uri="{FF2B5EF4-FFF2-40B4-BE49-F238E27FC236}">
              <a16:creationId xmlns:a16="http://schemas.microsoft.com/office/drawing/2014/main" id="{5705C487-CB81-409E-A76D-B79ACB4FE398}"/>
            </a:ext>
          </a:extLst>
        </xdr:cNvPr>
        <xdr:cNvSpPr txBox="1"/>
      </xdr:nvSpPr>
      <xdr:spPr>
        <a:xfrm>
          <a:off x="8943975" y="66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138957</xdr:rowOff>
    </xdr:from>
    <xdr:to>
      <xdr:col>50</xdr:col>
      <xdr:colOff>165100</xdr:colOff>
      <xdr:row>40</xdr:row>
      <xdr:rowOff>69107</xdr:rowOff>
    </xdr:to>
    <xdr:sp macro="" textlink="">
      <xdr:nvSpPr>
        <xdr:cNvPr id="136" name="楕円 135">
          <a:extLst>
            <a:ext uri="{FF2B5EF4-FFF2-40B4-BE49-F238E27FC236}">
              <a16:creationId xmlns:a16="http://schemas.microsoft.com/office/drawing/2014/main" id="{EE8A1122-79F1-4272-B64D-DEB3D7DD912E}"/>
            </a:ext>
          </a:extLst>
        </xdr:cNvPr>
        <xdr:cNvSpPr/>
      </xdr:nvSpPr>
      <xdr:spPr>
        <a:xfrm>
          <a:off x="8159750" y="68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168554</xdr:rowOff>
    </xdr:from>
    <xdr:to>
      <xdr:col>55</xdr:col>
      <xdr:colOff>0</xdr:colOff>
      <xdr:row>40</xdr:row>
      <xdr:rowOff>18307</xdr:rowOff>
    </xdr:to>
    <xdr:cxnSp macro="">
      <xdr:nvCxnSpPr>
        <xdr:cNvPr id="137" name="直線コネクタ 136">
          <a:extLst>
            <a:ext uri="{FF2B5EF4-FFF2-40B4-BE49-F238E27FC236}">
              <a16:creationId xmlns:a16="http://schemas.microsoft.com/office/drawing/2014/main" id="{F7CD2DCF-73DF-4A14-ADC9-3C6CA5ADD6DD}"/>
            </a:ext>
          </a:extLst>
        </xdr:cNvPr>
        <xdr:cNvCxnSpPr/>
      </xdr:nvCxnSpPr>
      <xdr:spPr>
        <a:xfrm flipV="1">
          <a:off x="8210550" y="6855104"/>
          <a:ext cx="695325"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8" name="楕円 137">
          <a:extLst>
            <a:ext uri="{FF2B5EF4-FFF2-40B4-BE49-F238E27FC236}">
              <a16:creationId xmlns:a16="http://schemas.microsoft.com/office/drawing/2014/main" id="{DFE1AF47-775B-461D-B33A-58CC54FD829D}"/>
            </a:ext>
          </a:extLst>
        </xdr:cNvPr>
        <xdr:cNvSpPr/>
      </xdr:nvSpPr>
      <xdr:spPr>
        <a:xfrm>
          <a:off x="7413625" y="68433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18307</xdr:rowOff>
    </xdr:from>
    <xdr:to>
      <xdr:col>50</xdr:col>
      <xdr:colOff>114300</xdr:colOff>
      <xdr:row>40</xdr:row>
      <xdr:rowOff>36195</xdr:rowOff>
    </xdr:to>
    <xdr:cxnSp macro="">
      <xdr:nvCxnSpPr>
        <xdr:cNvPr id="139" name="直線コネクタ 138">
          <a:extLst>
            <a:ext uri="{FF2B5EF4-FFF2-40B4-BE49-F238E27FC236}">
              <a16:creationId xmlns:a16="http://schemas.microsoft.com/office/drawing/2014/main" id="{DB7E5045-1A8F-4012-B4D9-A723CF24366B}"/>
            </a:ext>
          </a:extLst>
        </xdr:cNvPr>
        <xdr:cNvCxnSpPr/>
      </xdr:nvCxnSpPr>
      <xdr:spPr>
        <a:xfrm flipV="1">
          <a:off x="7445375" y="6876307"/>
          <a:ext cx="765175"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171332</xdr:rowOff>
    </xdr:from>
    <xdr:to>
      <xdr:col>41</xdr:col>
      <xdr:colOff>101600</xdr:colOff>
      <xdr:row>40</xdr:row>
      <xdr:rowOff>101482</xdr:rowOff>
    </xdr:to>
    <xdr:sp macro="" textlink="">
      <xdr:nvSpPr>
        <xdr:cNvPr id="140" name="楕円 139">
          <a:extLst>
            <a:ext uri="{FF2B5EF4-FFF2-40B4-BE49-F238E27FC236}">
              <a16:creationId xmlns:a16="http://schemas.microsoft.com/office/drawing/2014/main" id="{23D870A3-6B71-4513-BCA4-3DA607C0AC37}"/>
            </a:ext>
          </a:extLst>
        </xdr:cNvPr>
        <xdr:cNvSpPr/>
      </xdr:nvSpPr>
      <xdr:spPr>
        <a:xfrm>
          <a:off x="6638925" y="68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50682</xdr:rowOff>
    </xdr:to>
    <xdr:cxnSp macro="">
      <xdr:nvCxnSpPr>
        <xdr:cNvPr id="141" name="直線コネクタ 140">
          <a:extLst>
            <a:ext uri="{FF2B5EF4-FFF2-40B4-BE49-F238E27FC236}">
              <a16:creationId xmlns:a16="http://schemas.microsoft.com/office/drawing/2014/main" id="{4F2B9583-CD65-4393-A387-F2B8E23A2C0E}"/>
            </a:ext>
          </a:extLst>
        </xdr:cNvPr>
        <xdr:cNvCxnSpPr/>
      </xdr:nvCxnSpPr>
      <xdr:spPr>
        <a:xfrm flipV="1">
          <a:off x="6689725" y="6894195"/>
          <a:ext cx="75565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2083</xdr:rowOff>
    </xdr:from>
    <xdr:to>
      <xdr:col>36</xdr:col>
      <xdr:colOff>165100</xdr:colOff>
      <xdr:row>40</xdr:row>
      <xdr:rowOff>103683</xdr:rowOff>
    </xdr:to>
    <xdr:sp macro="" textlink="">
      <xdr:nvSpPr>
        <xdr:cNvPr id="142" name="楕円 141">
          <a:extLst>
            <a:ext uri="{FF2B5EF4-FFF2-40B4-BE49-F238E27FC236}">
              <a16:creationId xmlns:a16="http://schemas.microsoft.com/office/drawing/2014/main" id="{7F89C6DC-CF5B-4905-BF04-450FF632D4E6}"/>
            </a:ext>
          </a:extLst>
        </xdr:cNvPr>
        <xdr:cNvSpPr/>
      </xdr:nvSpPr>
      <xdr:spPr>
        <a:xfrm>
          <a:off x="5892800" y="6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50682</xdr:rowOff>
    </xdr:from>
    <xdr:to>
      <xdr:col>41</xdr:col>
      <xdr:colOff>50800</xdr:colOff>
      <xdr:row>40</xdr:row>
      <xdr:rowOff>52883</xdr:rowOff>
    </xdr:to>
    <xdr:cxnSp macro="">
      <xdr:nvCxnSpPr>
        <xdr:cNvPr id="143" name="直線コネクタ 142">
          <a:extLst>
            <a:ext uri="{FF2B5EF4-FFF2-40B4-BE49-F238E27FC236}">
              <a16:creationId xmlns:a16="http://schemas.microsoft.com/office/drawing/2014/main" id="{7ACE4571-0ECC-4C99-8E51-8D67D3939BAA}"/>
            </a:ext>
          </a:extLst>
        </xdr:cNvPr>
        <xdr:cNvCxnSpPr/>
      </xdr:nvCxnSpPr>
      <xdr:spPr>
        <a:xfrm flipV="1">
          <a:off x="5943600" y="6908682"/>
          <a:ext cx="746125"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60434</xdr:rowOff>
    </xdr:from>
    <xdr:ext cx="534377" cy="259045"/>
    <xdr:sp macro="" textlink="">
      <xdr:nvSpPr>
        <xdr:cNvPr id="144" name="n_1aveValue【道路】&#10;一人当たり延長">
          <a:extLst>
            <a:ext uri="{FF2B5EF4-FFF2-40B4-BE49-F238E27FC236}">
              <a16:creationId xmlns:a16="http://schemas.microsoft.com/office/drawing/2014/main" id="{C7FBC978-F9CF-4656-BF2D-5DCEB670721A}"/>
            </a:ext>
          </a:extLst>
        </xdr:cNvPr>
        <xdr:cNvSpPr txBox="1"/>
      </xdr:nvSpPr>
      <xdr:spPr>
        <a:xfrm>
          <a:off x="7959236" y="69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a:extLst>
            <a:ext uri="{FF2B5EF4-FFF2-40B4-BE49-F238E27FC236}">
              <a16:creationId xmlns:a16="http://schemas.microsoft.com/office/drawing/2014/main" id="{9A0940D3-70F0-4071-B507-938EE98872E7}"/>
            </a:ext>
          </a:extLst>
        </xdr:cNvPr>
        <xdr:cNvSpPr txBox="1"/>
      </xdr:nvSpPr>
      <xdr:spPr>
        <a:xfrm>
          <a:off x="72258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a:extLst>
            <a:ext uri="{FF2B5EF4-FFF2-40B4-BE49-F238E27FC236}">
              <a16:creationId xmlns:a16="http://schemas.microsoft.com/office/drawing/2014/main" id="{2D514276-1D21-491E-974F-856369A6DAF5}"/>
            </a:ext>
          </a:extLst>
        </xdr:cNvPr>
        <xdr:cNvSpPr txBox="1"/>
      </xdr:nvSpPr>
      <xdr:spPr>
        <a:xfrm>
          <a:off x="6479686"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a:extLst>
            <a:ext uri="{FF2B5EF4-FFF2-40B4-BE49-F238E27FC236}">
              <a16:creationId xmlns:a16="http://schemas.microsoft.com/office/drawing/2014/main" id="{97B7141E-5DEE-429C-ADE0-7DB48F464EF3}"/>
            </a:ext>
          </a:extLst>
        </xdr:cNvPr>
        <xdr:cNvSpPr txBox="1"/>
      </xdr:nvSpPr>
      <xdr:spPr>
        <a:xfrm>
          <a:off x="5704986"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85634</xdr:rowOff>
    </xdr:from>
    <xdr:ext cx="534377" cy="259045"/>
    <xdr:sp macro="" textlink="">
      <xdr:nvSpPr>
        <xdr:cNvPr id="148" name="n_1mainValue【道路】&#10;一人当たり延長">
          <a:extLst>
            <a:ext uri="{FF2B5EF4-FFF2-40B4-BE49-F238E27FC236}">
              <a16:creationId xmlns:a16="http://schemas.microsoft.com/office/drawing/2014/main" id="{603E6134-9290-4E30-AF55-C27E5BDAF760}"/>
            </a:ext>
          </a:extLst>
        </xdr:cNvPr>
        <xdr:cNvSpPr txBox="1"/>
      </xdr:nvSpPr>
      <xdr:spPr>
        <a:xfrm>
          <a:off x="7959236" y="66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78122</xdr:rowOff>
    </xdr:from>
    <xdr:ext cx="534377" cy="259045"/>
    <xdr:sp macro="" textlink="">
      <xdr:nvSpPr>
        <xdr:cNvPr id="149" name="n_2mainValue【道路】&#10;一人当たり延長">
          <a:extLst>
            <a:ext uri="{FF2B5EF4-FFF2-40B4-BE49-F238E27FC236}">
              <a16:creationId xmlns:a16="http://schemas.microsoft.com/office/drawing/2014/main" id="{3F4EF509-1A58-4734-AD06-129F339E9DD2}"/>
            </a:ext>
          </a:extLst>
        </xdr:cNvPr>
        <xdr:cNvSpPr txBox="1"/>
      </xdr:nvSpPr>
      <xdr:spPr>
        <a:xfrm>
          <a:off x="7225811" y="69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92609</xdr:rowOff>
    </xdr:from>
    <xdr:ext cx="534377" cy="259045"/>
    <xdr:sp macro="" textlink="">
      <xdr:nvSpPr>
        <xdr:cNvPr id="150" name="n_3mainValue【道路】&#10;一人当たり延長">
          <a:extLst>
            <a:ext uri="{FF2B5EF4-FFF2-40B4-BE49-F238E27FC236}">
              <a16:creationId xmlns:a16="http://schemas.microsoft.com/office/drawing/2014/main" id="{E90C72E8-0962-4DED-8291-7E74F2A2E5D6}"/>
            </a:ext>
          </a:extLst>
        </xdr:cNvPr>
        <xdr:cNvSpPr txBox="1"/>
      </xdr:nvSpPr>
      <xdr:spPr>
        <a:xfrm>
          <a:off x="6479686" y="69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120210</xdr:rowOff>
    </xdr:from>
    <xdr:ext cx="534377" cy="259045"/>
    <xdr:sp macro="" textlink="">
      <xdr:nvSpPr>
        <xdr:cNvPr id="151" name="n_4mainValue【道路】&#10;一人当たり延長">
          <a:extLst>
            <a:ext uri="{FF2B5EF4-FFF2-40B4-BE49-F238E27FC236}">
              <a16:creationId xmlns:a16="http://schemas.microsoft.com/office/drawing/2014/main" id="{82F50799-D9AA-4C05-9C95-E9C552FD61AF}"/>
            </a:ext>
          </a:extLst>
        </xdr:cNvPr>
        <xdr:cNvSpPr txBox="1"/>
      </xdr:nvSpPr>
      <xdr:spPr>
        <a:xfrm>
          <a:off x="5704986" y="66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2368068F-152F-4C50-AF35-07677F2A7A6C}"/>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9DE8D615-6C3D-4CB5-94D8-6DAB1C179513}"/>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36732C8A-4F70-47EB-968D-8A894A1E7BE2}"/>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28D477B7-FDB9-452F-882E-6CF8EB228FE2}"/>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AA8B010-67B5-4DDA-AFB4-41EA6DF8B808}"/>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2A87E5B-956D-497A-BF82-7537AE3BF1E1}"/>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4B7EF82A-C821-4603-AACD-76D0045D5927}"/>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B63A0ACE-4A45-4C54-9BC1-BFAFC668DEE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3251CFCC-10F3-48FE-9F29-CC70E2DFE91F}"/>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FD38C71A-3944-4181-9162-CE26B1A2EAE3}"/>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F063F10F-95AC-463D-A15B-7F9E788E1307}"/>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468C49CE-1698-447E-9DD3-72DDEA72020D}"/>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387D72FD-CCA7-43A6-8DD7-341EC00459E2}"/>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F41CC80A-9D4F-4AD8-BAAD-31510E116CC1}"/>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1AFC1E65-3039-43AE-BF60-89388D6C0742}"/>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7DE96F96-8DCE-4F8C-8D57-1C2330FD2BC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CCF717C-7C03-4BB2-A592-8C3D578AF1C4}"/>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C60E34DA-1F0F-45A8-95C7-893778C436E8}"/>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ACD1FBDE-66D8-446A-9A20-8E2A747A935F}"/>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9E09EDD5-C7F3-4361-9160-57352BD53876}"/>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7AE7DD7D-DC88-4656-A54D-0FA087B6E432}"/>
            </a:ext>
          </a:extLst>
        </xdr:cNvPr>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280C3A0-1ECD-4D9B-AB56-39A6D2780C51}"/>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D326662-4B46-487C-943B-E35E975DFB6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79774E0F-D8E0-4C13-B925-3CAF5D0082C1}"/>
            </a:ext>
          </a:extLst>
        </xdr:cNvPr>
        <xdr:cNvCxnSpPr/>
      </xdr:nvCxnSpPr>
      <xdr:spPr>
        <a:xfrm flipV="1">
          <a:off x="39490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9E26E2F-3C4E-418A-9E46-0B9F62B2D2E3}"/>
            </a:ext>
          </a:extLst>
        </xdr:cNvPr>
        <xdr:cNvSpPr txBox="1"/>
      </xdr:nvSpPr>
      <xdr:spPr>
        <a:xfrm>
          <a:off x="39878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7C5A49CA-7514-4800-9CA1-152243E7123D}"/>
            </a:ext>
          </a:extLst>
        </xdr:cNvPr>
        <xdr:cNvCxnSpPr/>
      </xdr:nvCxnSpPr>
      <xdr:spPr>
        <a:xfrm>
          <a:off x="3889375" y="111080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8AD147FA-3285-4A3F-BBBA-12B2CBC76636}"/>
            </a:ext>
          </a:extLst>
        </xdr:cNvPr>
        <xdr:cNvSpPr txBox="1"/>
      </xdr:nvSpPr>
      <xdr:spPr>
        <a:xfrm>
          <a:off x="39878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08175FD3-0AF8-43EA-93CA-E1772D8A1228}"/>
            </a:ext>
          </a:extLst>
        </xdr:cNvPr>
        <xdr:cNvCxnSpPr/>
      </xdr:nvCxnSpPr>
      <xdr:spPr>
        <a:xfrm>
          <a:off x="3889375" y="9557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8C8CDBD6-82CA-4716-A0AA-ABE0C3BE2906}"/>
            </a:ext>
          </a:extLst>
        </xdr:cNvPr>
        <xdr:cNvSpPr txBox="1"/>
      </xdr:nvSpPr>
      <xdr:spPr>
        <a:xfrm>
          <a:off x="39878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48980E2C-D636-4286-91A1-7B0B8281BC70}"/>
            </a:ext>
          </a:extLst>
        </xdr:cNvPr>
        <xdr:cNvSpPr/>
      </xdr:nvSpPr>
      <xdr:spPr>
        <a:xfrm>
          <a:off x="38989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CC3BE143-8939-462A-8E03-144389A9C366}"/>
            </a:ext>
          </a:extLst>
        </xdr:cNvPr>
        <xdr:cNvSpPr/>
      </xdr:nvSpPr>
      <xdr:spPr>
        <a:xfrm>
          <a:off x="3203575" y="105752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F7C540A2-22C3-4E0E-9709-B86D8748E763}"/>
            </a:ext>
          </a:extLst>
        </xdr:cNvPr>
        <xdr:cNvSpPr/>
      </xdr:nvSpPr>
      <xdr:spPr>
        <a:xfrm>
          <a:off x="2428875"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1E83FE42-431D-4A43-9B81-8968A210D5CD}"/>
            </a:ext>
          </a:extLst>
        </xdr:cNvPr>
        <xdr:cNvSpPr/>
      </xdr:nvSpPr>
      <xdr:spPr>
        <a:xfrm>
          <a:off x="16827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a:extLst>
            <a:ext uri="{FF2B5EF4-FFF2-40B4-BE49-F238E27FC236}">
              <a16:creationId xmlns:a16="http://schemas.microsoft.com/office/drawing/2014/main" id="{F5963E7B-317F-4095-BAC4-B09F9CBC8AF2}"/>
            </a:ext>
          </a:extLst>
        </xdr:cNvPr>
        <xdr:cNvSpPr/>
      </xdr:nvSpPr>
      <xdr:spPr>
        <a:xfrm>
          <a:off x="936625" y="105009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A27C10-4F73-442B-ACAF-E732C98A3B22}"/>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52D1FD1-C15B-4B7B-86FF-850A79A2057C}"/>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E102000-94FB-44A7-A617-44FC837E2BB5}"/>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1A8C806-1634-406D-9F63-364ACA6E92C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4B904DC-1405-4CAB-8E01-FE0B71CD92E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91" name="楕円 190">
          <a:extLst>
            <a:ext uri="{FF2B5EF4-FFF2-40B4-BE49-F238E27FC236}">
              <a16:creationId xmlns:a16="http://schemas.microsoft.com/office/drawing/2014/main" id="{54971BF3-8F6C-44E3-8EB1-0BB0EFDD41C3}"/>
            </a:ext>
          </a:extLst>
        </xdr:cNvPr>
        <xdr:cNvSpPr/>
      </xdr:nvSpPr>
      <xdr:spPr>
        <a:xfrm>
          <a:off x="38989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89552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3B65B6B-CAB6-4677-A078-102076CED743}"/>
            </a:ext>
          </a:extLst>
        </xdr:cNvPr>
        <xdr:cNvSpPr txBox="1"/>
      </xdr:nvSpPr>
      <xdr:spPr>
        <a:xfrm>
          <a:off x="398780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193" name="楕円 192">
          <a:extLst>
            <a:ext uri="{FF2B5EF4-FFF2-40B4-BE49-F238E27FC236}">
              <a16:creationId xmlns:a16="http://schemas.microsoft.com/office/drawing/2014/main" id="{62BA0E43-3C31-4E31-AF67-188B58B0B8D2}"/>
            </a:ext>
          </a:extLst>
        </xdr:cNvPr>
        <xdr:cNvSpPr/>
      </xdr:nvSpPr>
      <xdr:spPr>
        <a:xfrm>
          <a:off x="3203575" y="10685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62</xdr:row>
      <xdr:rowOff>161925</xdr:rowOff>
    </xdr:to>
    <xdr:cxnSp macro="">
      <xdr:nvCxnSpPr>
        <xdr:cNvPr id="194" name="直線コネクタ 193">
          <a:extLst>
            <a:ext uri="{FF2B5EF4-FFF2-40B4-BE49-F238E27FC236}">
              <a16:creationId xmlns:a16="http://schemas.microsoft.com/office/drawing/2014/main" id="{5DCDD112-B9D6-4AF0-A0B0-6C47D685EC41}"/>
            </a:ext>
          </a:extLst>
        </xdr:cNvPr>
        <xdr:cNvCxnSpPr/>
      </xdr:nvCxnSpPr>
      <xdr:spPr>
        <a:xfrm>
          <a:off x="3235325" y="10736580"/>
          <a:ext cx="71437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95" name="楕円 194">
          <a:extLst>
            <a:ext uri="{FF2B5EF4-FFF2-40B4-BE49-F238E27FC236}">
              <a16:creationId xmlns:a16="http://schemas.microsoft.com/office/drawing/2014/main" id="{5FBF603A-BE10-49CF-B0B3-594A2F9F64BB}"/>
            </a:ext>
          </a:extLst>
        </xdr:cNvPr>
        <xdr:cNvSpPr/>
      </xdr:nvSpPr>
      <xdr:spPr>
        <a:xfrm>
          <a:off x="2428875"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106680</xdr:rowOff>
    </xdr:to>
    <xdr:cxnSp macro="">
      <xdr:nvCxnSpPr>
        <xdr:cNvPr id="196" name="直線コネクタ 195">
          <a:extLst>
            <a:ext uri="{FF2B5EF4-FFF2-40B4-BE49-F238E27FC236}">
              <a16:creationId xmlns:a16="http://schemas.microsoft.com/office/drawing/2014/main" id="{5F3A2CE4-4575-4567-8E68-7E09BAF4EF76}"/>
            </a:ext>
          </a:extLst>
        </xdr:cNvPr>
        <xdr:cNvCxnSpPr/>
      </xdr:nvCxnSpPr>
      <xdr:spPr>
        <a:xfrm>
          <a:off x="2479675" y="1070800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7" name="楕円 196">
          <a:extLst>
            <a:ext uri="{FF2B5EF4-FFF2-40B4-BE49-F238E27FC236}">
              <a16:creationId xmlns:a16="http://schemas.microsoft.com/office/drawing/2014/main" id="{5CD12BEC-57E5-46B0-AE09-C130A7B0793B}"/>
            </a:ext>
          </a:extLst>
        </xdr:cNvPr>
        <xdr:cNvSpPr/>
      </xdr:nvSpPr>
      <xdr:spPr>
        <a:xfrm>
          <a:off x="168275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51435</xdr:rowOff>
    </xdr:from>
    <xdr:to>
      <xdr:col>15</xdr:col>
      <xdr:colOff>50800</xdr:colOff>
      <xdr:row>62</xdr:row>
      <xdr:rowOff>78105</xdr:rowOff>
    </xdr:to>
    <xdr:cxnSp macro="">
      <xdr:nvCxnSpPr>
        <xdr:cNvPr id="198" name="直線コネクタ 197">
          <a:extLst>
            <a:ext uri="{FF2B5EF4-FFF2-40B4-BE49-F238E27FC236}">
              <a16:creationId xmlns:a16="http://schemas.microsoft.com/office/drawing/2014/main" id="{355DF57B-6F30-41CF-8679-8B782BB40071}"/>
            </a:ext>
          </a:extLst>
        </xdr:cNvPr>
        <xdr:cNvCxnSpPr/>
      </xdr:nvCxnSpPr>
      <xdr:spPr>
        <a:xfrm>
          <a:off x="1733550" y="10681335"/>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9" name="楕円 198">
          <a:extLst>
            <a:ext uri="{FF2B5EF4-FFF2-40B4-BE49-F238E27FC236}">
              <a16:creationId xmlns:a16="http://schemas.microsoft.com/office/drawing/2014/main" id="{DC7CC2D1-8407-4950-877D-38D72A26A2FE}"/>
            </a:ext>
          </a:extLst>
        </xdr:cNvPr>
        <xdr:cNvSpPr/>
      </xdr:nvSpPr>
      <xdr:spPr>
        <a:xfrm>
          <a:off x="936625" y="106267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51435</xdr:rowOff>
    </xdr:to>
    <xdr:cxnSp macro="">
      <xdr:nvCxnSpPr>
        <xdr:cNvPr id="200" name="直線コネクタ 199">
          <a:extLst>
            <a:ext uri="{FF2B5EF4-FFF2-40B4-BE49-F238E27FC236}">
              <a16:creationId xmlns:a16="http://schemas.microsoft.com/office/drawing/2014/main" id="{A5CC5855-679D-41AA-8E3B-BFD33E1F9E58}"/>
            </a:ext>
          </a:extLst>
        </xdr:cNvPr>
        <xdr:cNvCxnSpPr/>
      </xdr:nvCxnSpPr>
      <xdr:spPr>
        <a:xfrm>
          <a:off x="968375" y="10677525"/>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BAB8FE4-7266-4D19-A770-57BCA60E4571}"/>
            </a:ext>
          </a:extLst>
        </xdr:cNvPr>
        <xdr:cNvSpPr txBox="1"/>
      </xdr:nvSpPr>
      <xdr:spPr>
        <a:xfrm>
          <a:off x="306769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7DA87A7-9C10-42A9-95BE-B58FDF52C4F0}"/>
            </a:ext>
          </a:extLst>
        </xdr:cNvPr>
        <xdr:cNvSpPr txBox="1"/>
      </xdr:nvSpPr>
      <xdr:spPr>
        <a:xfrm>
          <a:off x="230569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F5660F61-4D2D-4FDC-85CB-3B9DE12C3968}"/>
            </a:ext>
          </a:extLst>
        </xdr:cNvPr>
        <xdr:cNvSpPr txBox="1"/>
      </xdr:nvSpPr>
      <xdr:spPr>
        <a:xfrm>
          <a:off x="1559569"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A43AE18-CCA3-46AC-908A-897FF0E1D425}"/>
            </a:ext>
          </a:extLst>
        </xdr:cNvPr>
        <xdr:cNvSpPr txBox="1"/>
      </xdr:nvSpPr>
      <xdr:spPr>
        <a:xfrm>
          <a:off x="8134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F8DF43BB-4516-4B4D-9276-C7B9B7060753}"/>
            </a:ext>
          </a:extLst>
        </xdr:cNvPr>
        <xdr:cNvSpPr txBox="1"/>
      </xdr:nvSpPr>
      <xdr:spPr>
        <a:xfrm>
          <a:off x="306769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55EA9EA0-3AC4-42FA-8AED-21F24BEB57C4}"/>
            </a:ext>
          </a:extLst>
        </xdr:cNvPr>
        <xdr:cNvSpPr txBox="1"/>
      </xdr:nvSpPr>
      <xdr:spPr>
        <a:xfrm>
          <a:off x="230569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BC27CDA-B4C9-4D7C-BB72-F4E9D935F102}"/>
            </a:ext>
          </a:extLst>
        </xdr:cNvPr>
        <xdr:cNvSpPr txBox="1"/>
      </xdr:nvSpPr>
      <xdr:spPr>
        <a:xfrm>
          <a:off x="1559569"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8D4A06D6-7194-43EE-8BC1-E179B739D611}"/>
            </a:ext>
          </a:extLst>
        </xdr:cNvPr>
        <xdr:cNvSpPr txBox="1"/>
      </xdr:nvSpPr>
      <xdr:spPr>
        <a:xfrm>
          <a:off x="8134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CBD3343-21F1-490C-85AA-BEB202C08E9D}"/>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DD2630C-9EE6-4550-9580-033C11A7FAD1}"/>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9EEACAA-A633-4179-835C-EC54D474B5E5}"/>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2A551F5-537C-4291-8630-858D1178D822}"/>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C18A62A-ABA8-4E3F-B4C5-BC6E388167F9}"/>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FCC195F-8BE8-4D2A-9BC4-03F329472E74}"/>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2746F24-FDAA-4338-A910-3BA42CE6A948}"/>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962A359-B3C3-43E6-92C3-688DEEA4CD73}"/>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A29A901-27AC-426C-937B-45AE2A56CBD9}"/>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FEBC338-96D4-420D-AA1E-18F784820A8C}"/>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BB9DFC3B-5712-4803-A5DC-20A4F9173AAB}"/>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41A4A99E-7EA0-4663-BDF1-EF46F0FEF8B7}"/>
            </a:ext>
          </a:extLst>
        </xdr:cNvPr>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EB1551E-3F72-46AF-8735-10B054A29DA1}"/>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3FF61757-7924-4960-BF64-C7CA7E697A34}"/>
            </a:ext>
          </a:extLst>
        </xdr:cNvPr>
        <xdr:cNvSpPr txBox="1"/>
      </xdr:nvSpPr>
      <xdr:spPr>
        <a:xfrm>
          <a:off x="5122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ACF692DD-4661-448A-B580-7A8E20B0BB79}"/>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A556C763-2DBD-4A22-A388-47DE1242E1DC}"/>
            </a:ext>
          </a:extLst>
        </xdr:cNvPr>
        <xdr:cNvSpPr txBox="1"/>
      </xdr:nvSpPr>
      <xdr:spPr>
        <a:xfrm>
          <a:off x="5122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DA737675-ECB6-4CCF-9948-937575FA2EC1}"/>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EEC9594-82F0-45D5-84AD-E7F565F9EFB2}"/>
            </a:ext>
          </a:extLst>
        </xdr:cNvPr>
        <xdr:cNvSpPr txBox="1"/>
      </xdr:nvSpPr>
      <xdr:spPr>
        <a:xfrm>
          <a:off x="5122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26C5F3B3-8E4E-4A1A-9D61-2EA4AA09F146}"/>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782F0F07-FA34-4739-A540-2D7E1CEC3F86}"/>
            </a:ext>
          </a:extLst>
        </xdr:cNvPr>
        <xdr:cNvSpPr txBox="1"/>
      </xdr:nvSpPr>
      <xdr:spPr>
        <a:xfrm>
          <a:off x="512275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20BA6EA-818D-46B6-BC59-6EE5603DDEC9}"/>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69D17DAD-2A98-4C4F-AFD5-A3C8A71FCD5A}"/>
            </a:ext>
          </a:extLst>
        </xdr:cNvPr>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E69176D9-866F-4446-B002-EFA54E3C8432}"/>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FB125652-C907-4A52-A799-BBE64A1E52F4}"/>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56F3DB32-51EA-4FBF-B6C8-0A60027B40B2}"/>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BC8880A6-BAD3-4BB6-B7E3-B2E91EFBDC08}"/>
            </a:ext>
          </a:extLst>
        </xdr:cNvPr>
        <xdr:cNvCxnSpPr/>
      </xdr:nvCxnSpPr>
      <xdr:spPr>
        <a:xfrm flipV="1">
          <a:off x="8905240"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5040951C-58D7-4AA2-A79A-0232421E1E09}"/>
            </a:ext>
          </a:extLst>
        </xdr:cNvPr>
        <xdr:cNvSpPr txBox="1"/>
      </xdr:nvSpPr>
      <xdr:spPr>
        <a:xfrm>
          <a:off x="8943975"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8DD3F079-C1F7-405C-A7D1-478FE911E87A}"/>
            </a:ext>
          </a:extLst>
        </xdr:cNvPr>
        <xdr:cNvCxnSpPr/>
      </xdr:nvCxnSpPr>
      <xdr:spPr>
        <a:xfrm>
          <a:off x="8845550" y="110965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4866526D-D3EA-4285-86FF-E7EBEC7EFE31}"/>
            </a:ext>
          </a:extLst>
        </xdr:cNvPr>
        <xdr:cNvSpPr txBox="1"/>
      </xdr:nvSpPr>
      <xdr:spPr>
        <a:xfrm>
          <a:off x="8943975"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775284B0-2F7D-4E09-902D-6AE4A623BC67}"/>
            </a:ext>
          </a:extLst>
        </xdr:cNvPr>
        <xdr:cNvCxnSpPr/>
      </xdr:nvCxnSpPr>
      <xdr:spPr>
        <a:xfrm>
          <a:off x="8845550" y="9671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E2452CA-6C86-4188-91B9-A88DA1A7E93F}"/>
            </a:ext>
          </a:extLst>
        </xdr:cNvPr>
        <xdr:cNvSpPr txBox="1"/>
      </xdr:nvSpPr>
      <xdr:spPr>
        <a:xfrm>
          <a:off x="8943975"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2CE5FF4A-EC4E-4EFA-9F64-926E0525A557}"/>
            </a:ext>
          </a:extLst>
        </xdr:cNvPr>
        <xdr:cNvSpPr/>
      </xdr:nvSpPr>
      <xdr:spPr>
        <a:xfrm>
          <a:off x="8883650" y="10596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102DCEA6-06F8-4361-A346-6A7B7E7F5A0B}"/>
            </a:ext>
          </a:extLst>
        </xdr:cNvPr>
        <xdr:cNvSpPr/>
      </xdr:nvSpPr>
      <xdr:spPr>
        <a:xfrm>
          <a:off x="815975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8DEA5C4F-9341-4337-8557-CA8CE6689FE5}"/>
            </a:ext>
          </a:extLst>
        </xdr:cNvPr>
        <xdr:cNvSpPr/>
      </xdr:nvSpPr>
      <xdr:spPr>
        <a:xfrm>
          <a:off x="7413625" y="105834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1FB7A04B-564E-406F-86B1-F1F12122D4D8}"/>
            </a:ext>
          </a:extLst>
        </xdr:cNvPr>
        <xdr:cNvSpPr/>
      </xdr:nvSpPr>
      <xdr:spPr>
        <a:xfrm>
          <a:off x="6638925"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a:extLst>
            <a:ext uri="{FF2B5EF4-FFF2-40B4-BE49-F238E27FC236}">
              <a16:creationId xmlns:a16="http://schemas.microsoft.com/office/drawing/2014/main" id="{68F018C9-E449-45D8-9D82-04A159820167}"/>
            </a:ext>
          </a:extLst>
        </xdr:cNvPr>
        <xdr:cNvSpPr/>
      </xdr:nvSpPr>
      <xdr:spPr>
        <a:xfrm>
          <a:off x="58928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0B42DB7-A0D9-4A67-947F-97920471B2E8}"/>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7164544-FB98-4FC4-925D-B672F3923B8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1421EBE-39CF-4673-8E5E-E6595771EC26}"/>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47DF802-3C5D-49BF-829A-FD9C9A926ABA}"/>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0869914-BDE9-455A-A4F1-D9EF2EF18C9E}"/>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31183</xdr:rowOff>
    </xdr:from>
    <xdr:to>
      <xdr:col>55</xdr:col>
      <xdr:colOff>50800</xdr:colOff>
      <xdr:row>63</xdr:row>
      <xdr:rowOff>132783</xdr:rowOff>
    </xdr:to>
    <xdr:sp macro="" textlink="">
      <xdr:nvSpPr>
        <xdr:cNvPr id="250" name="楕円 249">
          <a:extLst>
            <a:ext uri="{FF2B5EF4-FFF2-40B4-BE49-F238E27FC236}">
              <a16:creationId xmlns:a16="http://schemas.microsoft.com/office/drawing/2014/main" id="{B9AB5EF9-39B7-44A8-B6C1-87C72EF9B204}"/>
            </a:ext>
          </a:extLst>
        </xdr:cNvPr>
        <xdr:cNvSpPr/>
      </xdr:nvSpPr>
      <xdr:spPr>
        <a:xfrm>
          <a:off x="8883650" y="10832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9610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EE4D1966-39F9-4878-8A4E-8311B0FFEEE6}"/>
            </a:ext>
          </a:extLst>
        </xdr:cNvPr>
        <xdr:cNvSpPr txBox="1"/>
      </xdr:nvSpPr>
      <xdr:spPr>
        <a:xfrm>
          <a:off x="8943975" y="1081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40928</xdr:rowOff>
    </xdr:from>
    <xdr:to>
      <xdr:col>50</xdr:col>
      <xdr:colOff>165100</xdr:colOff>
      <xdr:row>63</xdr:row>
      <xdr:rowOff>142528</xdr:rowOff>
    </xdr:to>
    <xdr:sp macro="" textlink="">
      <xdr:nvSpPr>
        <xdr:cNvPr id="252" name="楕円 251">
          <a:extLst>
            <a:ext uri="{FF2B5EF4-FFF2-40B4-BE49-F238E27FC236}">
              <a16:creationId xmlns:a16="http://schemas.microsoft.com/office/drawing/2014/main" id="{0E8E604F-BC1C-484B-89CA-58F391F6168E}"/>
            </a:ext>
          </a:extLst>
        </xdr:cNvPr>
        <xdr:cNvSpPr/>
      </xdr:nvSpPr>
      <xdr:spPr>
        <a:xfrm>
          <a:off x="8159750" y="108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81983</xdr:rowOff>
    </xdr:from>
    <xdr:to>
      <xdr:col>55</xdr:col>
      <xdr:colOff>0</xdr:colOff>
      <xdr:row>63</xdr:row>
      <xdr:rowOff>91728</xdr:rowOff>
    </xdr:to>
    <xdr:cxnSp macro="">
      <xdr:nvCxnSpPr>
        <xdr:cNvPr id="253" name="直線コネクタ 252">
          <a:extLst>
            <a:ext uri="{FF2B5EF4-FFF2-40B4-BE49-F238E27FC236}">
              <a16:creationId xmlns:a16="http://schemas.microsoft.com/office/drawing/2014/main" id="{9CDE6C62-F8C7-419F-B139-2EDF36EC2377}"/>
            </a:ext>
          </a:extLst>
        </xdr:cNvPr>
        <xdr:cNvCxnSpPr/>
      </xdr:nvCxnSpPr>
      <xdr:spPr>
        <a:xfrm flipV="1">
          <a:off x="8210550" y="10883333"/>
          <a:ext cx="695325"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49136</xdr:rowOff>
    </xdr:from>
    <xdr:to>
      <xdr:col>46</xdr:col>
      <xdr:colOff>38100</xdr:colOff>
      <xdr:row>63</xdr:row>
      <xdr:rowOff>150736</xdr:rowOff>
    </xdr:to>
    <xdr:sp macro="" textlink="">
      <xdr:nvSpPr>
        <xdr:cNvPr id="254" name="楕円 253">
          <a:extLst>
            <a:ext uri="{FF2B5EF4-FFF2-40B4-BE49-F238E27FC236}">
              <a16:creationId xmlns:a16="http://schemas.microsoft.com/office/drawing/2014/main" id="{E57D521C-A564-472B-A981-A52AB3688E4D}"/>
            </a:ext>
          </a:extLst>
        </xdr:cNvPr>
        <xdr:cNvSpPr/>
      </xdr:nvSpPr>
      <xdr:spPr>
        <a:xfrm>
          <a:off x="7413625" y="108504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91728</xdr:rowOff>
    </xdr:from>
    <xdr:to>
      <xdr:col>50</xdr:col>
      <xdr:colOff>114300</xdr:colOff>
      <xdr:row>63</xdr:row>
      <xdr:rowOff>99936</xdr:rowOff>
    </xdr:to>
    <xdr:cxnSp macro="">
      <xdr:nvCxnSpPr>
        <xdr:cNvPr id="255" name="直線コネクタ 254">
          <a:extLst>
            <a:ext uri="{FF2B5EF4-FFF2-40B4-BE49-F238E27FC236}">
              <a16:creationId xmlns:a16="http://schemas.microsoft.com/office/drawing/2014/main" id="{CB0BA8F0-0EB3-434C-B7A7-8BC928106B27}"/>
            </a:ext>
          </a:extLst>
        </xdr:cNvPr>
        <xdr:cNvCxnSpPr/>
      </xdr:nvCxnSpPr>
      <xdr:spPr>
        <a:xfrm flipV="1">
          <a:off x="7445375" y="10893078"/>
          <a:ext cx="765175"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55790</xdr:rowOff>
    </xdr:from>
    <xdr:to>
      <xdr:col>41</xdr:col>
      <xdr:colOff>101600</xdr:colOff>
      <xdr:row>63</xdr:row>
      <xdr:rowOff>157390</xdr:rowOff>
    </xdr:to>
    <xdr:sp macro="" textlink="">
      <xdr:nvSpPr>
        <xdr:cNvPr id="256" name="楕円 255">
          <a:extLst>
            <a:ext uri="{FF2B5EF4-FFF2-40B4-BE49-F238E27FC236}">
              <a16:creationId xmlns:a16="http://schemas.microsoft.com/office/drawing/2014/main" id="{94EC053F-746B-483A-AE78-9B379B361247}"/>
            </a:ext>
          </a:extLst>
        </xdr:cNvPr>
        <xdr:cNvSpPr/>
      </xdr:nvSpPr>
      <xdr:spPr>
        <a:xfrm>
          <a:off x="6638925" y="108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99936</xdr:rowOff>
    </xdr:from>
    <xdr:to>
      <xdr:col>45</xdr:col>
      <xdr:colOff>177800</xdr:colOff>
      <xdr:row>63</xdr:row>
      <xdr:rowOff>106590</xdr:rowOff>
    </xdr:to>
    <xdr:cxnSp macro="">
      <xdr:nvCxnSpPr>
        <xdr:cNvPr id="257" name="直線コネクタ 256">
          <a:extLst>
            <a:ext uri="{FF2B5EF4-FFF2-40B4-BE49-F238E27FC236}">
              <a16:creationId xmlns:a16="http://schemas.microsoft.com/office/drawing/2014/main" id="{43CCE32C-8ED1-4291-B3B8-F8317324BE26}"/>
            </a:ext>
          </a:extLst>
        </xdr:cNvPr>
        <xdr:cNvCxnSpPr/>
      </xdr:nvCxnSpPr>
      <xdr:spPr>
        <a:xfrm flipV="1">
          <a:off x="6689725" y="10901286"/>
          <a:ext cx="75565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57733</xdr:rowOff>
    </xdr:from>
    <xdr:to>
      <xdr:col>36</xdr:col>
      <xdr:colOff>165100</xdr:colOff>
      <xdr:row>63</xdr:row>
      <xdr:rowOff>159333</xdr:rowOff>
    </xdr:to>
    <xdr:sp macro="" textlink="">
      <xdr:nvSpPr>
        <xdr:cNvPr id="258" name="楕円 257">
          <a:extLst>
            <a:ext uri="{FF2B5EF4-FFF2-40B4-BE49-F238E27FC236}">
              <a16:creationId xmlns:a16="http://schemas.microsoft.com/office/drawing/2014/main" id="{D284AD56-097F-4A39-98DE-747394146F29}"/>
            </a:ext>
          </a:extLst>
        </xdr:cNvPr>
        <xdr:cNvSpPr/>
      </xdr:nvSpPr>
      <xdr:spPr>
        <a:xfrm>
          <a:off x="5892800" y="10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106590</xdr:rowOff>
    </xdr:from>
    <xdr:to>
      <xdr:col>41</xdr:col>
      <xdr:colOff>50800</xdr:colOff>
      <xdr:row>63</xdr:row>
      <xdr:rowOff>108533</xdr:rowOff>
    </xdr:to>
    <xdr:cxnSp macro="">
      <xdr:nvCxnSpPr>
        <xdr:cNvPr id="259" name="直線コネクタ 258">
          <a:extLst>
            <a:ext uri="{FF2B5EF4-FFF2-40B4-BE49-F238E27FC236}">
              <a16:creationId xmlns:a16="http://schemas.microsoft.com/office/drawing/2014/main" id="{663589CD-E1BB-4D83-9286-0D96750DA87F}"/>
            </a:ext>
          </a:extLst>
        </xdr:cNvPr>
        <xdr:cNvCxnSpPr/>
      </xdr:nvCxnSpPr>
      <xdr:spPr>
        <a:xfrm flipV="1">
          <a:off x="5943600" y="10907940"/>
          <a:ext cx="746125"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D167066-E432-4EFA-85FB-F52DA83B842F}"/>
            </a:ext>
          </a:extLst>
        </xdr:cNvPr>
        <xdr:cNvSpPr txBox="1"/>
      </xdr:nvSpPr>
      <xdr:spPr>
        <a:xfrm>
          <a:off x="793644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5819994D-F0B8-48C6-876E-DB2E689AE9ED}"/>
            </a:ext>
          </a:extLst>
        </xdr:cNvPr>
        <xdr:cNvSpPr txBox="1"/>
      </xdr:nvSpPr>
      <xdr:spPr>
        <a:xfrm>
          <a:off x="71934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5F874901-665E-47EA-86B3-18B0EFEA96FF}"/>
            </a:ext>
          </a:extLst>
        </xdr:cNvPr>
        <xdr:cNvSpPr txBox="1"/>
      </xdr:nvSpPr>
      <xdr:spPr>
        <a:xfrm>
          <a:off x="6447370"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163707FD-00C0-475D-8DFB-0F7855BF020D}"/>
            </a:ext>
          </a:extLst>
        </xdr:cNvPr>
        <xdr:cNvSpPr txBox="1"/>
      </xdr:nvSpPr>
      <xdr:spPr>
        <a:xfrm>
          <a:off x="5672670"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133655</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E16FE03A-D2C8-4480-B464-53609F06BE91}"/>
            </a:ext>
          </a:extLst>
        </xdr:cNvPr>
        <xdr:cNvSpPr txBox="1"/>
      </xdr:nvSpPr>
      <xdr:spPr>
        <a:xfrm>
          <a:off x="7936445" y="1093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141863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3D9F2AF8-210B-4862-A84A-650ED2CD21CF}"/>
            </a:ext>
          </a:extLst>
        </xdr:cNvPr>
        <xdr:cNvSpPr txBox="1"/>
      </xdr:nvSpPr>
      <xdr:spPr>
        <a:xfrm>
          <a:off x="7193495" y="109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148517</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47A5623C-1B2C-40BC-9E84-91E7FA01DFA9}"/>
            </a:ext>
          </a:extLst>
        </xdr:cNvPr>
        <xdr:cNvSpPr txBox="1"/>
      </xdr:nvSpPr>
      <xdr:spPr>
        <a:xfrm>
          <a:off x="6447370" y="1094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150460</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163A0241-4D28-4A82-84D8-09D3C89F58AB}"/>
            </a:ext>
          </a:extLst>
        </xdr:cNvPr>
        <xdr:cNvSpPr txBox="1"/>
      </xdr:nvSpPr>
      <xdr:spPr>
        <a:xfrm>
          <a:off x="5672670" y="1095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233D511A-E4CD-4130-A231-F4381D335A7D}"/>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7DCAB825-FA0B-46C8-BF23-1DC1AFBE413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5B3C0B6F-368B-42DB-AC1A-A9BE89E1F81F}"/>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B5E56AAD-282B-4FC0-9DA3-D16813253B3A}"/>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624444EC-43BC-445A-BE3C-1CBD3CB4F114}"/>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BA6118DD-6281-47EE-A93C-CBF468A85508}"/>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EC10745-49F0-46E1-A96A-CEE5C2BED265}"/>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4293C9F0-D8B9-41F3-9920-5940A9706521}"/>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AA4FC9FD-7CE0-4F49-95B0-C2F85CFC44C5}"/>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6823B88-248E-4C36-BC15-BD1725C3EAC7}"/>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8ABF60DB-0146-4356-ACF5-A67B8DD1AC12}"/>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2F49324-F549-48EA-8CE6-6351D34D585B}"/>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75560C1D-A8F5-4D94-8328-D643A113AF31}"/>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D457A74A-5E2E-46FE-8B2F-80898D857D1D}"/>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ECD74EA-2142-42A3-A438-DF9188C81F0B}"/>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35C1D6B8-26FB-45B3-B96C-98A5F6B38EE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2ED9AA61-45AA-432B-97FA-C4FBC36C9089}"/>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DED12940-FF74-4379-A1AE-28928A8E31B6}"/>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6CB9F047-FCFA-40EA-A779-3B424C100C5B}"/>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C866507B-1877-4AF7-84F8-B4360442E23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B05F5A0B-5424-4293-94BE-D9B3E51D7E01}"/>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7DFAD45-8FB5-48A7-950E-406DAEFEA85D}"/>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C2B9C8C9-0989-4132-B843-EFBB55D98D23}"/>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D7C477D8-433C-4B25-8E33-34BF104C13B3}"/>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58EE5DD2-B71B-4C72-944C-6C6C877149E1}"/>
            </a:ext>
          </a:extLst>
        </xdr:cNvPr>
        <xdr:cNvCxnSpPr/>
      </xdr:nvCxnSpPr>
      <xdr:spPr>
        <a:xfrm flipV="1">
          <a:off x="39490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BB22B22F-6862-4F13-9473-3801B0E08B90}"/>
            </a:ext>
          </a:extLst>
        </xdr:cNvPr>
        <xdr:cNvSpPr txBox="1"/>
      </xdr:nvSpPr>
      <xdr:spPr>
        <a:xfrm>
          <a:off x="39878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02DE8F6C-27D3-4320-82DD-E940615FF031}"/>
            </a:ext>
          </a:extLst>
        </xdr:cNvPr>
        <xdr:cNvCxnSpPr/>
      </xdr:nvCxnSpPr>
      <xdr:spPr>
        <a:xfrm>
          <a:off x="3889375" y="1477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C7B8264D-FF44-412D-B227-43282728A179}"/>
            </a:ext>
          </a:extLst>
        </xdr:cNvPr>
        <xdr:cNvSpPr txBox="1"/>
      </xdr:nvSpPr>
      <xdr:spPr>
        <a:xfrm>
          <a:off x="39878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836613F0-3053-420A-BD8F-DAE831E4C3CD}"/>
            </a:ext>
          </a:extLst>
        </xdr:cNvPr>
        <xdr:cNvCxnSpPr/>
      </xdr:nvCxnSpPr>
      <xdr:spPr>
        <a:xfrm>
          <a:off x="3889375" y="13367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3486F942-ACCB-495F-83F5-C88235B7CF28}"/>
            </a:ext>
          </a:extLst>
        </xdr:cNvPr>
        <xdr:cNvSpPr txBox="1"/>
      </xdr:nvSpPr>
      <xdr:spPr>
        <a:xfrm>
          <a:off x="39878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6223572E-32A1-474E-80B4-4F0FC15C524B}"/>
            </a:ext>
          </a:extLst>
        </xdr:cNvPr>
        <xdr:cNvSpPr/>
      </xdr:nvSpPr>
      <xdr:spPr>
        <a:xfrm>
          <a:off x="38989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C37DFEEB-B2C6-4214-A454-CFD55B807F15}"/>
            </a:ext>
          </a:extLst>
        </xdr:cNvPr>
        <xdr:cNvSpPr/>
      </xdr:nvSpPr>
      <xdr:spPr>
        <a:xfrm>
          <a:off x="3203575" y="142786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48A5E938-8F8A-4DDF-B713-391F9107EF8D}"/>
            </a:ext>
          </a:extLst>
        </xdr:cNvPr>
        <xdr:cNvSpPr/>
      </xdr:nvSpPr>
      <xdr:spPr>
        <a:xfrm>
          <a:off x="2428875"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0EF55D1A-3B9A-4093-80FB-5B5021591D37}"/>
            </a:ext>
          </a:extLst>
        </xdr:cNvPr>
        <xdr:cNvSpPr/>
      </xdr:nvSpPr>
      <xdr:spPr>
        <a:xfrm>
          <a:off x="168275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a:extLst>
            <a:ext uri="{FF2B5EF4-FFF2-40B4-BE49-F238E27FC236}">
              <a16:creationId xmlns:a16="http://schemas.microsoft.com/office/drawing/2014/main" id="{28C11A73-994A-4A9C-B3CC-7EB42A9F45BD}"/>
            </a:ext>
          </a:extLst>
        </xdr:cNvPr>
        <xdr:cNvSpPr/>
      </xdr:nvSpPr>
      <xdr:spPr>
        <a:xfrm>
          <a:off x="936625" y="14154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F6297EC-5AB3-4D4F-9C9B-717613849DD1}"/>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102C38E-1B09-4ED1-8582-C12D113B9EA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969D025-687B-4D91-8FEF-4EE4CA2F90A4}"/>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0EA815E-88F6-48FD-8195-D3282303060B}"/>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F80B1A2-1830-4B37-B9F3-3C09E4A86D8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308" name="楕円 307">
          <a:extLst>
            <a:ext uri="{FF2B5EF4-FFF2-40B4-BE49-F238E27FC236}">
              <a16:creationId xmlns:a16="http://schemas.microsoft.com/office/drawing/2014/main" id="{B53A58FD-7978-487D-BA3D-681943F55340}"/>
            </a:ext>
          </a:extLst>
        </xdr:cNvPr>
        <xdr:cNvSpPr/>
      </xdr:nvSpPr>
      <xdr:spPr>
        <a:xfrm>
          <a:off x="38989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AA57F63E-8D9E-4C00-A8D7-9B688DD33DB7}"/>
            </a:ext>
          </a:extLst>
        </xdr:cNvPr>
        <xdr:cNvSpPr txBox="1"/>
      </xdr:nvSpPr>
      <xdr:spPr>
        <a:xfrm>
          <a:off x="39878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310" name="楕円 309">
          <a:extLst>
            <a:ext uri="{FF2B5EF4-FFF2-40B4-BE49-F238E27FC236}">
              <a16:creationId xmlns:a16="http://schemas.microsoft.com/office/drawing/2014/main" id="{26639FE9-357D-4C26-AC6F-9B52E8D7BF04}"/>
            </a:ext>
          </a:extLst>
        </xdr:cNvPr>
        <xdr:cNvSpPr/>
      </xdr:nvSpPr>
      <xdr:spPr>
        <a:xfrm>
          <a:off x="3203575" y="14042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104775</xdr:rowOff>
    </xdr:to>
    <xdr:cxnSp macro="">
      <xdr:nvCxnSpPr>
        <xdr:cNvPr id="311" name="直線コネクタ 310">
          <a:extLst>
            <a:ext uri="{FF2B5EF4-FFF2-40B4-BE49-F238E27FC236}">
              <a16:creationId xmlns:a16="http://schemas.microsoft.com/office/drawing/2014/main" id="{1A8C9C76-223B-4876-9168-4776B079942C}"/>
            </a:ext>
          </a:extLst>
        </xdr:cNvPr>
        <xdr:cNvCxnSpPr/>
      </xdr:nvCxnSpPr>
      <xdr:spPr>
        <a:xfrm>
          <a:off x="3235325" y="14093189"/>
          <a:ext cx="714375"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12" name="楕円 311">
          <a:extLst>
            <a:ext uri="{FF2B5EF4-FFF2-40B4-BE49-F238E27FC236}">
              <a16:creationId xmlns:a16="http://schemas.microsoft.com/office/drawing/2014/main" id="{F8775C6C-0709-4EE2-AB42-F97D3DAED9B2}"/>
            </a:ext>
          </a:extLst>
        </xdr:cNvPr>
        <xdr:cNvSpPr/>
      </xdr:nvSpPr>
      <xdr:spPr>
        <a:xfrm>
          <a:off x="2428875"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34289</xdr:rowOff>
    </xdr:to>
    <xdr:cxnSp macro="">
      <xdr:nvCxnSpPr>
        <xdr:cNvPr id="313" name="直線コネクタ 312">
          <a:extLst>
            <a:ext uri="{FF2B5EF4-FFF2-40B4-BE49-F238E27FC236}">
              <a16:creationId xmlns:a16="http://schemas.microsoft.com/office/drawing/2014/main" id="{A5A22E73-BD18-49CB-AC49-840A9927CC89}"/>
            </a:ext>
          </a:extLst>
        </xdr:cNvPr>
        <xdr:cNvCxnSpPr/>
      </xdr:nvCxnSpPr>
      <xdr:spPr>
        <a:xfrm>
          <a:off x="2479675" y="14056995"/>
          <a:ext cx="7556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14" name="楕円 313">
          <a:extLst>
            <a:ext uri="{FF2B5EF4-FFF2-40B4-BE49-F238E27FC236}">
              <a16:creationId xmlns:a16="http://schemas.microsoft.com/office/drawing/2014/main" id="{3E179ECF-1B6A-403C-9BE8-470A3500E0A9}"/>
            </a:ext>
          </a:extLst>
        </xdr:cNvPr>
        <xdr:cNvSpPr/>
      </xdr:nvSpPr>
      <xdr:spPr>
        <a:xfrm>
          <a:off x="168275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81</xdr:row>
      <xdr:rowOff>169545</xdr:rowOff>
    </xdr:to>
    <xdr:cxnSp macro="">
      <xdr:nvCxnSpPr>
        <xdr:cNvPr id="315" name="直線コネクタ 314">
          <a:extLst>
            <a:ext uri="{FF2B5EF4-FFF2-40B4-BE49-F238E27FC236}">
              <a16:creationId xmlns:a16="http://schemas.microsoft.com/office/drawing/2014/main" id="{D8587302-A878-48B9-B016-F7EA912B2B34}"/>
            </a:ext>
          </a:extLst>
        </xdr:cNvPr>
        <xdr:cNvCxnSpPr/>
      </xdr:nvCxnSpPr>
      <xdr:spPr>
        <a:xfrm>
          <a:off x="1733550" y="1402270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6" name="楕円 315">
          <a:extLst>
            <a:ext uri="{FF2B5EF4-FFF2-40B4-BE49-F238E27FC236}">
              <a16:creationId xmlns:a16="http://schemas.microsoft.com/office/drawing/2014/main" id="{2F0E1BB7-4790-496B-B8DE-CD8783C94C81}"/>
            </a:ext>
          </a:extLst>
        </xdr:cNvPr>
        <xdr:cNvSpPr/>
      </xdr:nvSpPr>
      <xdr:spPr>
        <a:xfrm>
          <a:off x="936625" y="14004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81</xdr:row>
      <xdr:rowOff>167639</xdr:rowOff>
    </xdr:to>
    <xdr:cxnSp macro="">
      <xdr:nvCxnSpPr>
        <xdr:cNvPr id="317" name="直線コネクタ 316">
          <a:extLst>
            <a:ext uri="{FF2B5EF4-FFF2-40B4-BE49-F238E27FC236}">
              <a16:creationId xmlns:a16="http://schemas.microsoft.com/office/drawing/2014/main" id="{A1E0C8C7-2E9B-43C2-ABE7-A8907B70F6B6}"/>
            </a:ext>
          </a:extLst>
        </xdr:cNvPr>
        <xdr:cNvCxnSpPr/>
      </xdr:nvCxnSpPr>
      <xdr:spPr>
        <a:xfrm flipV="1">
          <a:off x="968375" y="14022705"/>
          <a:ext cx="7651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2BDF39E1-9A13-40EB-AFFE-0E634B32A252}"/>
            </a:ext>
          </a:extLst>
        </xdr:cNvPr>
        <xdr:cNvSpPr txBox="1"/>
      </xdr:nvSpPr>
      <xdr:spPr>
        <a:xfrm>
          <a:off x="306769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1B412725-956D-47C1-826D-51B421443E8D}"/>
            </a:ext>
          </a:extLst>
        </xdr:cNvPr>
        <xdr:cNvSpPr txBox="1"/>
      </xdr:nvSpPr>
      <xdr:spPr>
        <a:xfrm>
          <a:off x="230569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a:extLst>
            <a:ext uri="{FF2B5EF4-FFF2-40B4-BE49-F238E27FC236}">
              <a16:creationId xmlns:a16="http://schemas.microsoft.com/office/drawing/2014/main" id="{3907C40E-A785-4D21-AD82-645AFB82D506}"/>
            </a:ext>
          </a:extLst>
        </xdr:cNvPr>
        <xdr:cNvSpPr txBox="1"/>
      </xdr:nvSpPr>
      <xdr:spPr>
        <a:xfrm>
          <a:off x="1559569"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a:extLst>
            <a:ext uri="{FF2B5EF4-FFF2-40B4-BE49-F238E27FC236}">
              <a16:creationId xmlns:a16="http://schemas.microsoft.com/office/drawing/2014/main" id="{D3FA619B-E673-48CA-A34B-D83F06CA36F9}"/>
            </a:ext>
          </a:extLst>
        </xdr:cNvPr>
        <xdr:cNvSpPr txBox="1"/>
      </xdr:nvSpPr>
      <xdr:spPr>
        <a:xfrm>
          <a:off x="8134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101616</xdr:rowOff>
    </xdr:from>
    <xdr:ext cx="405111" cy="259045"/>
    <xdr:sp macro="" textlink="">
      <xdr:nvSpPr>
        <xdr:cNvPr id="322" name="n_1mainValue【公営住宅】&#10;有形固定資産減価償却率">
          <a:extLst>
            <a:ext uri="{FF2B5EF4-FFF2-40B4-BE49-F238E27FC236}">
              <a16:creationId xmlns:a16="http://schemas.microsoft.com/office/drawing/2014/main" id="{743AFF55-EA61-44B0-B7DD-0AD7157A12B8}"/>
            </a:ext>
          </a:extLst>
        </xdr:cNvPr>
        <xdr:cNvSpPr txBox="1"/>
      </xdr:nvSpPr>
      <xdr:spPr>
        <a:xfrm>
          <a:off x="306769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23" name="n_2mainValue【公営住宅】&#10;有形固定資産減価償却率">
          <a:extLst>
            <a:ext uri="{FF2B5EF4-FFF2-40B4-BE49-F238E27FC236}">
              <a16:creationId xmlns:a16="http://schemas.microsoft.com/office/drawing/2014/main" id="{3A9EA1F3-A620-45E7-BC26-BD057D453935}"/>
            </a:ext>
          </a:extLst>
        </xdr:cNvPr>
        <xdr:cNvSpPr txBox="1"/>
      </xdr:nvSpPr>
      <xdr:spPr>
        <a:xfrm>
          <a:off x="230569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24" name="n_3mainValue【公営住宅】&#10;有形固定資産減価償却率">
          <a:extLst>
            <a:ext uri="{FF2B5EF4-FFF2-40B4-BE49-F238E27FC236}">
              <a16:creationId xmlns:a16="http://schemas.microsoft.com/office/drawing/2014/main" id="{D35A0D39-DBA8-4C83-967C-E07742F7B7E0}"/>
            </a:ext>
          </a:extLst>
        </xdr:cNvPr>
        <xdr:cNvSpPr txBox="1"/>
      </xdr:nvSpPr>
      <xdr:spPr>
        <a:xfrm>
          <a:off x="1559569"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63516</xdr:rowOff>
    </xdr:from>
    <xdr:ext cx="405111" cy="259045"/>
    <xdr:sp macro="" textlink="">
      <xdr:nvSpPr>
        <xdr:cNvPr id="325" name="n_4mainValue【公営住宅】&#10;有形固定資産減価償却率">
          <a:extLst>
            <a:ext uri="{FF2B5EF4-FFF2-40B4-BE49-F238E27FC236}">
              <a16:creationId xmlns:a16="http://schemas.microsoft.com/office/drawing/2014/main" id="{C4AB98C5-53FE-4FB4-B11D-BFB220C5A0D5}"/>
            </a:ext>
          </a:extLst>
        </xdr:cNvPr>
        <xdr:cNvSpPr txBox="1"/>
      </xdr:nvSpPr>
      <xdr:spPr>
        <a:xfrm>
          <a:off x="8134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619E7104-6EA9-4237-BD8E-9FBE80281C79}"/>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29BE5A2-8692-4652-B179-8910D82ED3F8}"/>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404D0337-F961-4A3F-9304-01BC3D44160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1031E1F-7DE9-4193-A09F-325585F5359C}"/>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79FB3D17-E740-4D86-8C9C-DE1AA30CA84D}"/>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C1532CA9-BAD6-4167-A7C1-85CB2B9E450C}"/>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743C9D8D-CD83-44C6-962B-FFBC42B533B4}"/>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39687146-51A8-4433-9D51-0AD1B28E0FA6}"/>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745B0045-9732-4802-9CF0-8D0BC0440669}"/>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8DFD156A-A651-41A6-88B7-0605466ABE4A}"/>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C5312C51-04A4-4448-95BE-E7CB214AECD6}"/>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8F689776-D178-4C91-848D-7ABA86C6E2F4}"/>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4B4FE25D-2D9F-4F14-868C-CE06361D18F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8BB1671E-B021-4278-A69E-10DC7B623D5D}"/>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E62D850C-82DA-406E-9D48-0FA0047733FE}"/>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2355DFA7-0ED6-4C7E-9033-7D1B18892032}"/>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333A81A5-59C9-4CAE-8429-0267E7E71587}"/>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77A71022-E0F4-4E80-AF68-764F43B4992A}"/>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962C0F4-7249-4900-B8A7-FDB1CFC64DDF}"/>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C8641D61-44A2-4284-93EF-B619D709777D}"/>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43F22F9-2C19-4812-8589-16CE4A418D62}"/>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43255E6F-7D1D-4E08-BD0C-AF991BACAFE0}"/>
            </a:ext>
          </a:extLst>
        </xdr:cNvPr>
        <xdr:cNvCxnSpPr/>
      </xdr:nvCxnSpPr>
      <xdr:spPr>
        <a:xfrm flipV="1">
          <a:off x="8905240"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771DAA67-835D-458D-BAF8-7880BB55FDDC}"/>
            </a:ext>
          </a:extLst>
        </xdr:cNvPr>
        <xdr:cNvSpPr txBox="1"/>
      </xdr:nvSpPr>
      <xdr:spPr>
        <a:xfrm>
          <a:off x="8943975"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C5FDB47E-10B5-4DE1-A50C-6F501BFD1808}"/>
            </a:ext>
          </a:extLst>
        </xdr:cNvPr>
        <xdr:cNvCxnSpPr/>
      </xdr:nvCxnSpPr>
      <xdr:spPr>
        <a:xfrm>
          <a:off x="8845550" y="147767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D4D30716-C8B3-4C03-AFF4-38262A105521}"/>
            </a:ext>
          </a:extLst>
        </xdr:cNvPr>
        <xdr:cNvSpPr txBox="1"/>
      </xdr:nvSpPr>
      <xdr:spPr>
        <a:xfrm>
          <a:off x="8943975"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8275CCD7-8655-4782-B383-7DF7EC37CEE7}"/>
            </a:ext>
          </a:extLst>
        </xdr:cNvPr>
        <xdr:cNvCxnSpPr/>
      </xdr:nvCxnSpPr>
      <xdr:spPr>
        <a:xfrm>
          <a:off x="8845550" y="135514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52" name="【公営住宅】&#10;一人当たり面積平均値テキスト">
          <a:extLst>
            <a:ext uri="{FF2B5EF4-FFF2-40B4-BE49-F238E27FC236}">
              <a16:creationId xmlns:a16="http://schemas.microsoft.com/office/drawing/2014/main" id="{01334B08-D91C-497E-95ED-7FD925D08B64}"/>
            </a:ext>
          </a:extLst>
        </xdr:cNvPr>
        <xdr:cNvSpPr txBox="1"/>
      </xdr:nvSpPr>
      <xdr:spPr>
        <a:xfrm>
          <a:off x="8943975"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DA5A124A-41E7-4480-A8CC-EC9ADCBCD6A0}"/>
            </a:ext>
          </a:extLst>
        </xdr:cNvPr>
        <xdr:cNvSpPr/>
      </xdr:nvSpPr>
      <xdr:spPr>
        <a:xfrm>
          <a:off x="8883650" y="146683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01FAA308-E05B-4E87-B5F8-930CB8B752C6}"/>
            </a:ext>
          </a:extLst>
        </xdr:cNvPr>
        <xdr:cNvSpPr/>
      </xdr:nvSpPr>
      <xdr:spPr>
        <a:xfrm>
          <a:off x="815975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F8187E2D-3A70-487B-87E6-09A78ECBD4FD}"/>
            </a:ext>
          </a:extLst>
        </xdr:cNvPr>
        <xdr:cNvSpPr/>
      </xdr:nvSpPr>
      <xdr:spPr>
        <a:xfrm>
          <a:off x="7413625" y="146671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C91325C3-8DC5-4F0F-A222-B5FFFB579E86}"/>
            </a:ext>
          </a:extLst>
        </xdr:cNvPr>
        <xdr:cNvSpPr/>
      </xdr:nvSpPr>
      <xdr:spPr>
        <a:xfrm>
          <a:off x="6638925"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a:extLst>
            <a:ext uri="{FF2B5EF4-FFF2-40B4-BE49-F238E27FC236}">
              <a16:creationId xmlns:a16="http://schemas.microsoft.com/office/drawing/2014/main" id="{71D0015B-FCAB-45FA-9892-431BA30BF2CA}"/>
            </a:ext>
          </a:extLst>
        </xdr:cNvPr>
        <xdr:cNvSpPr/>
      </xdr:nvSpPr>
      <xdr:spPr>
        <a:xfrm>
          <a:off x="58928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8833F01-4D1B-401E-B941-24289B7CC377}"/>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4FD7F6C-FECE-4F41-B5AB-E169935342BF}"/>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8B1381-25A6-4D4E-B7D0-F235CDA609E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83479BA-1944-4245-9DC6-44A101579869}"/>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26247A8-DC19-4F5B-81A1-F256A6E08CE2}"/>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9886</xdr:rowOff>
    </xdr:from>
    <xdr:to>
      <xdr:col>55</xdr:col>
      <xdr:colOff>50800</xdr:colOff>
      <xdr:row>82</xdr:row>
      <xdr:rowOff>111486</xdr:rowOff>
    </xdr:to>
    <xdr:sp macro="" textlink="">
      <xdr:nvSpPr>
        <xdr:cNvPr id="363" name="楕円 362">
          <a:extLst>
            <a:ext uri="{FF2B5EF4-FFF2-40B4-BE49-F238E27FC236}">
              <a16:creationId xmlns:a16="http://schemas.microsoft.com/office/drawing/2014/main" id="{BF88607E-59FC-4BE3-9492-488E1E8DDA55}"/>
            </a:ext>
          </a:extLst>
        </xdr:cNvPr>
        <xdr:cNvSpPr/>
      </xdr:nvSpPr>
      <xdr:spPr>
        <a:xfrm>
          <a:off x="8883650" y="140687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32763</xdr:rowOff>
    </xdr:from>
    <xdr:ext cx="534377" cy="259045"/>
    <xdr:sp macro="" textlink="">
      <xdr:nvSpPr>
        <xdr:cNvPr id="364" name="【公営住宅】&#10;一人当たり面積該当値テキスト">
          <a:extLst>
            <a:ext uri="{FF2B5EF4-FFF2-40B4-BE49-F238E27FC236}">
              <a16:creationId xmlns:a16="http://schemas.microsoft.com/office/drawing/2014/main" id="{C1D2F6B1-1B83-459A-AD74-AE66A8BBB0DB}"/>
            </a:ext>
          </a:extLst>
        </xdr:cNvPr>
        <xdr:cNvSpPr txBox="1"/>
      </xdr:nvSpPr>
      <xdr:spPr>
        <a:xfrm>
          <a:off x="8943975" y="139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39238</xdr:rowOff>
    </xdr:from>
    <xdr:to>
      <xdr:col>50</xdr:col>
      <xdr:colOff>165100</xdr:colOff>
      <xdr:row>82</xdr:row>
      <xdr:rowOff>140838</xdr:rowOff>
    </xdr:to>
    <xdr:sp macro="" textlink="">
      <xdr:nvSpPr>
        <xdr:cNvPr id="365" name="楕円 364">
          <a:extLst>
            <a:ext uri="{FF2B5EF4-FFF2-40B4-BE49-F238E27FC236}">
              <a16:creationId xmlns:a16="http://schemas.microsoft.com/office/drawing/2014/main" id="{9C56DE19-FD38-4068-B97F-22A5A5820F66}"/>
            </a:ext>
          </a:extLst>
        </xdr:cNvPr>
        <xdr:cNvSpPr/>
      </xdr:nvSpPr>
      <xdr:spPr>
        <a:xfrm>
          <a:off x="8159750" y="140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60686</xdr:rowOff>
    </xdr:from>
    <xdr:to>
      <xdr:col>55</xdr:col>
      <xdr:colOff>0</xdr:colOff>
      <xdr:row>82</xdr:row>
      <xdr:rowOff>90038</xdr:rowOff>
    </xdr:to>
    <xdr:cxnSp macro="">
      <xdr:nvCxnSpPr>
        <xdr:cNvPr id="366" name="直線コネクタ 365">
          <a:extLst>
            <a:ext uri="{FF2B5EF4-FFF2-40B4-BE49-F238E27FC236}">
              <a16:creationId xmlns:a16="http://schemas.microsoft.com/office/drawing/2014/main" id="{15C332F0-7A6B-46A2-9132-BB0E895FBDF0}"/>
            </a:ext>
          </a:extLst>
        </xdr:cNvPr>
        <xdr:cNvCxnSpPr/>
      </xdr:nvCxnSpPr>
      <xdr:spPr>
        <a:xfrm flipV="1">
          <a:off x="8210550" y="14119586"/>
          <a:ext cx="695325"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55102</xdr:rowOff>
    </xdr:from>
    <xdr:to>
      <xdr:col>46</xdr:col>
      <xdr:colOff>38100</xdr:colOff>
      <xdr:row>82</xdr:row>
      <xdr:rowOff>156702</xdr:rowOff>
    </xdr:to>
    <xdr:sp macro="" textlink="">
      <xdr:nvSpPr>
        <xdr:cNvPr id="367" name="楕円 366">
          <a:extLst>
            <a:ext uri="{FF2B5EF4-FFF2-40B4-BE49-F238E27FC236}">
              <a16:creationId xmlns:a16="http://schemas.microsoft.com/office/drawing/2014/main" id="{3A980759-81AD-4494-9E33-F9060D554C7F}"/>
            </a:ext>
          </a:extLst>
        </xdr:cNvPr>
        <xdr:cNvSpPr/>
      </xdr:nvSpPr>
      <xdr:spPr>
        <a:xfrm>
          <a:off x="7413625" y="141140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90038</xdr:rowOff>
    </xdr:from>
    <xdr:to>
      <xdr:col>50</xdr:col>
      <xdr:colOff>114300</xdr:colOff>
      <xdr:row>82</xdr:row>
      <xdr:rowOff>105902</xdr:rowOff>
    </xdr:to>
    <xdr:cxnSp macro="">
      <xdr:nvCxnSpPr>
        <xdr:cNvPr id="368" name="直線コネクタ 367">
          <a:extLst>
            <a:ext uri="{FF2B5EF4-FFF2-40B4-BE49-F238E27FC236}">
              <a16:creationId xmlns:a16="http://schemas.microsoft.com/office/drawing/2014/main" id="{FB94DC1D-B854-439C-931A-EDFCBE219B5F}"/>
            </a:ext>
          </a:extLst>
        </xdr:cNvPr>
        <xdr:cNvCxnSpPr/>
      </xdr:nvCxnSpPr>
      <xdr:spPr>
        <a:xfrm flipV="1">
          <a:off x="7445375" y="14148938"/>
          <a:ext cx="765175"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72842</xdr:rowOff>
    </xdr:from>
    <xdr:to>
      <xdr:col>41</xdr:col>
      <xdr:colOff>101600</xdr:colOff>
      <xdr:row>83</xdr:row>
      <xdr:rowOff>2992</xdr:rowOff>
    </xdr:to>
    <xdr:sp macro="" textlink="">
      <xdr:nvSpPr>
        <xdr:cNvPr id="369" name="楕円 368">
          <a:extLst>
            <a:ext uri="{FF2B5EF4-FFF2-40B4-BE49-F238E27FC236}">
              <a16:creationId xmlns:a16="http://schemas.microsoft.com/office/drawing/2014/main" id="{A5F924C7-1231-41F9-9330-2DF2383653E8}"/>
            </a:ext>
          </a:extLst>
        </xdr:cNvPr>
        <xdr:cNvSpPr/>
      </xdr:nvSpPr>
      <xdr:spPr>
        <a:xfrm>
          <a:off x="6638925" y="141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105902</xdr:rowOff>
    </xdr:from>
    <xdr:to>
      <xdr:col>45</xdr:col>
      <xdr:colOff>177800</xdr:colOff>
      <xdr:row>82</xdr:row>
      <xdr:rowOff>123642</xdr:rowOff>
    </xdr:to>
    <xdr:cxnSp macro="">
      <xdr:nvCxnSpPr>
        <xdr:cNvPr id="370" name="直線コネクタ 369">
          <a:extLst>
            <a:ext uri="{FF2B5EF4-FFF2-40B4-BE49-F238E27FC236}">
              <a16:creationId xmlns:a16="http://schemas.microsoft.com/office/drawing/2014/main" id="{AE114EA4-581A-48B6-8482-BEC4976BE3DC}"/>
            </a:ext>
          </a:extLst>
        </xdr:cNvPr>
        <xdr:cNvCxnSpPr/>
      </xdr:nvCxnSpPr>
      <xdr:spPr>
        <a:xfrm flipV="1">
          <a:off x="6689725" y="14164802"/>
          <a:ext cx="75565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93165</xdr:rowOff>
    </xdr:from>
    <xdr:to>
      <xdr:col>36</xdr:col>
      <xdr:colOff>165100</xdr:colOff>
      <xdr:row>83</xdr:row>
      <xdr:rowOff>23315</xdr:rowOff>
    </xdr:to>
    <xdr:sp macro="" textlink="">
      <xdr:nvSpPr>
        <xdr:cNvPr id="371" name="楕円 370">
          <a:extLst>
            <a:ext uri="{FF2B5EF4-FFF2-40B4-BE49-F238E27FC236}">
              <a16:creationId xmlns:a16="http://schemas.microsoft.com/office/drawing/2014/main" id="{8C46C320-D201-4583-B75B-2D0663B0BA49}"/>
            </a:ext>
          </a:extLst>
        </xdr:cNvPr>
        <xdr:cNvSpPr/>
      </xdr:nvSpPr>
      <xdr:spPr>
        <a:xfrm>
          <a:off x="5892800" y="141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123642</xdr:rowOff>
    </xdr:from>
    <xdr:to>
      <xdr:col>41</xdr:col>
      <xdr:colOff>50800</xdr:colOff>
      <xdr:row>82</xdr:row>
      <xdr:rowOff>143965</xdr:rowOff>
    </xdr:to>
    <xdr:cxnSp macro="">
      <xdr:nvCxnSpPr>
        <xdr:cNvPr id="372" name="直線コネクタ 371">
          <a:extLst>
            <a:ext uri="{FF2B5EF4-FFF2-40B4-BE49-F238E27FC236}">
              <a16:creationId xmlns:a16="http://schemas.microsoft.com/office/drawing/2014/main" id="{41D6FE08-86F6-491D-9342-8FF5D20B5198}"/>
            </a:ext>
          </a:extLst>
        </xdr:cNvPr>
        <xdr:cNvCxnSpPr/>
      </xdr:nvCxnSpPr>
      <xdr:spPr>
        <a:xfrm flipV="1">
          <a:off x="5943600" y="14182542"/>
          <a:ext cx="746125"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11241</xdr:rowOff>
    </xdr:from>
    <xdr:ext cx="469744" cy="259045"/>
    <xdr:sp macro="" textlink="">
      <xdr:nvSpPr>
        <xdr:cNvPr id="373" name="n_1aveValue【公営住宅】&#10;一人当たり面積">
          <a:extLst>
            <a:ext uri="{FF2B5EF4-FFF2-40B4-BE49-F238E27FC236}">
              <a16:creationId xmlns:a16="http://schemas.microsoft.com/office/drawing/2014/main" id="{0C56820C-435C-409D-9BE4-803C0CF2134F}"/>
            </a:ext>
          </a:extLst>
        </xdr:cNvPr>
        <xdr:cNvSpPr txBox="1"/>
      </xdr:nvSpPr>
      <xdr:spPr>
        <a:xfrm>
          <a:off x="7991552" y="147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15174</xdr:rowOff>
    </xdr:from>
    <xdr:ext cx="469744" cy="259045"/>
    <xdr:sp macro="" textlink="">
      <xdr:nvSpPr>
        <xdr:cNvPr id="374" name="n_2aveValue【公営住宅】&#10;一人当たり面積">
          <a:extLst>
            <a:ext uri="{FF2B5EF4-FFF2-40B4-BE49-F238E27FC236}">
              <a16:creationId xmlns:a16="http://schemas.microsoft.com/office/drawing/2014/main" id="{428D405C-15A5-4A6D-9370-779CAC577B63}"/>
            </a:ext>
          </a:extLst>
        </xdr:cNvPr>
        <xdr:cNvSpPr txBox="1"/>
      </xdr:nvSpPr>
      <xdr:spPr>
        <a:xfrm>
          <a:off x="72581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15653</xdr:rowOff>
    </xdr:from>
    <xdr:ext cx="469744" cy="259045"/>
    <xdr:sp macro="" textlink="">
      <xdr:nvSpPr>
        <xdr:cNvPr id="375" name="n_3aveValue【公営住宅】&#10;一人当たり面積">
          <a:extLst>
            <a:ext uri="{FF2B5EF4-FFF2-40B4-BE49-F238E27FC236}">
              <a16:creationId xmlns:a16="http://schemas.microsoft.com/office/drawing/2014/main" id="{286E45E2-2374-472B-83D9-F633610F1C79}"/>
            </a:ext>
          </a:extLst>
        </xdr:cNvPr>
        <xdr:cNvSpPr txBox="1"/>
      </xdr:nvSpPr>
      <xdr:spPr>
        <a:xfrm>
          <a:off x="6483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7058</xdr:rowOff>
    </xdr:from>
    <xdr:ext cx="469744" cy="259045"/>
    <xdr:sp macro="" textlink="">
      <xdr:nvSpPr>
        <xdr:cNvPr id="376" name="n_4aveValue【公営住宅】&#10;一人当たり面積">
          <a:extLst>
            <a:ext uri="{FF2B5EF4-FFF2-40B4-BE49-F238E27FC236}">
              <a16:creationId xmlns:a16="http://schemas.microsoft.com/office/drawing/2014/main" id="{9B91521B-6BE7-48F5-8D6B-E6D714038CF8}"/>
            </a:ext>
          </a:extLst>
        </xdr:cNvPr>
        <xdr:cNvSpPr txBox="1"/>
      </xdr:nvSpPr>
      <xdr:spPr>
        <a:xfrm>
          <a:off x="5737302"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80</xdr:row>
      <xdr:rowOff>157365</xdr:rowOff>
    </xdr:from>
    <xdr:ext cx="534377" cy="259045"/>
    <xdr:sp macro="" textlink="">
      <xdr:nvSpPr>
        <xdr:cNvPr id="377" name="n_1mainValue【公営住宅】&#10;一人当たり面積">
          <a:extLst>
            <a:ext uri="{FF2B5EF4-FFF2-40B4-BE49-F238E27FC236}">
              <a16:creationId xmlns:a16="http://schemas.microsoft.com/office/drawing/2014/main" id="{05EDA1D0-B903-4986-8531-0B7D12496A2B}"/>
            </a:ext>
          </a:extLst>
        </xdr:cNvPr>
        <xdr:cNvSpPr txBox="1"/>
      </xdr:nvSpPr>
      <xdr:spPr>
        <a:xfrm>
          <a:off x="7959236" y="138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1779</xdr:rowOff>
    </xdr:from>
    <xdr:ext cx="534377" cy="259045"/>
    <xdr:sp macro="" textlink="">
      <xdr:nvSpPr>
        <xdr:cNvPr id="378" name="n_2mainValue【公営住宅】&#10;一人当たり面積">
          <a:extLst>
            <a:ext uri="{FF2B5EF4-FFF2-40B4-BE49-F238E27FC236}">
              <a16:creationId xmlns:a16="http://schemas.microsoft.com/office/drawing/2014/main" id="{9DE7798A-6A83-47EF-881B-485D239B7D46}"/>
            </a:ext>
          </a:extLst>
        </xdr:cNvPr>
        <xdr:cNvSpPr txBox="1"/>
      </xdr:nvSpPr>
      <xdr:spPr>
        <a:xfrm>
          <a:off x="7225811" y="138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19519</xdr:rowOff>
    </xdr:from>
    <xdr:ext cx="534377" cy="259045"/>
    <xdr:sp macro="" textlink="">
      <xdr:nvSpPr>
        <xdr:cNvPr id="379" name="n_3mainValue【公営住宅】&#10;一人当たり面積">
          <a:extLst>
            <a:ext uri="{FF2B5EF4-FFF2-40B4-BE49-F238E27FC236}">
              <a16:creationId xmlns:a16="http://schemas.microsoft.com/office/drawing/2014/main" id="{7DE7D2D1-E129-4A5B-A153-9981D6B69C44}"/>
            </a:ext>
          </a:extLst>
        </xdr:cNvPr>
        <xdr:cNvSpPr txBox="1"/>
      </xdr:nvSpPr>
      <xdr:spPr>
        <a:xfrm>
          <a:off x="6479686" y="139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39842</xdr:rowOff>
    </xdr:from>
    <xdr:ext cx="534377" cy="259045"/>
    <xdr:sp macro="" textlink="">
      <xdr:nvSpPr>
        <xdr:cNvPr id="380" name="n_4mainValue【公営住宅】&#10;一人当たり面積">
          <a:extLst>
            <a:ext uri="{FF2B5EF4-FFF2-40B4-BE49-F238E27FC236}">
              <a16:creationId xmlns:a16="http://schemas.microsoft.com/office/drawing/2014/main" id="{B6ED97D7-9860-445E-8F93-EE9F81BCB24B}"/>
            </a:ext>
          </a:extLst>
        </xdr:cNvPr>
        <xdr:cNvSpPr txBox="1"/>
      </xdr:nvSpPr>
      <xdr:spPr>
        <a:xfrm>
          <a:off x="5704986" y="1392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C209E0A-6603-4D9A-A2CF-8BCEED8740C3}"/>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1630E44-D09B-4AC5-A74C-E14924035A86}"/>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213CA28-1929-47BA-AFF9-7C9585D5053A}"/>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78EF5799-D212-4879-938C-810C205223E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3B1446F-83D6-40A0-BD44-0686D4803C04}"/>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C63758DF-A9B5-403A-90E1-4FFA27CBF3D5}"/>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BF53C310-B43F-47C7-B715-7A695CC3A0F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5774B24-2AB1-47A7-88B7-37F1A597BE3D}"/>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BF8D842-5375-466D-98C1-F07CC4DBEB8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708B84E-B7A6-421C-A8E3-12A0A71E64D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403F202-BA00-40D8-BAE3-6933F081F758}"/>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7C0486F-B418-42DE-ACD8-284BADD0BAF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B1B623F-CAE3-40F9-BA4A-7F78C1FF6F8A}"/>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7F1B96F-0292-4BD3-86B7-D04155786AD3}"/>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DBBB7AB-D663-4B04-94CC-EEA6B92909DF}"/>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00274D6-BACF-4B0D-AAAC-DFBCE716514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6A57D5B-D692-43B5-83A8-0473D4B7BE74}"/>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B0CB660-1326-46EE-A473-31460844F44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CCC8BAD-FEE3-4319-9CB2-CDD6752D2BDF}"/>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141D8BF-C3B3-43E3-B0B8-D2DFEFF2460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0A532B0-AB68-4C0E-ABEF-8E6131C68425}"/>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B385FE9-A19D-428D-B49A-1C2D51DCFC6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A764213-651C-4729-A642-D42DD1A6AC4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A248DAB-3DAD-41E1-99CE-15C1AA53A855}"/>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1CE11E4-D57B-4E06-9BB2-ED4F6F362A0A}"/>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E77ACF8-682B-48C3-B77E-90B3C2CD6911}"/>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FD54476-E263-4253-8F16-305D0125C86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CA48E4AE-9D84-4C2F-8EE5-5FE58C0E9815}"/>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A4CC2758-0611-4DFA-AA7B-87B9C3629B4F}"/>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E765F30C-9EE4-4390-9C5A-817DB9082F12}"/>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6F0ACDE-9CB1-43CE-B06E-49139EDAFD1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E6D1EDB-2D89-46AA-AAE0-CF080442A65E}"/>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1159B36-388E-4318-A888-8263227CE69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3C70E6E-3237-46B3-8461-9424801F8C15}"/>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ECEBB0E-E6C2-4474-BC14-F08A4D79FA1F}"/>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784A029-0813-4960-9F83-8A3E2BB780DA}"/>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90EF9C60-FD37-462B-AC61-AB554C6F0D61}"/>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F418082-01BD-4029-94C0-4C381A70FAD9}"/>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73368EE4-F8B6-4C06-B572-E7B181AFE302}"/>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69E57E1-E707-454E-9E81-7572D6AB2A8A}"/>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a:extLst>
            <a:ext uri="{FF2B5EF4-FFF2-40B4-BE49-F238E27FC236}">
              <a16:creationId xmlns:a16="http://schemas.microsoft.com/office/drawing/2014/main" id="{488657DC-DD40-4389-B605-A6487B58A5E4}"/>
            </a:ext>
          </a:extLst>
        </xdr:cNvPr>
        <xdr:cNvCxnSpPr/>
      </xdr:nvCxnSpPr>
      <xdr:spPr>
        <a:xfrm flipV="1">
          <a:off x="13889989"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520CDBAA-2527-4FF9-AA0C-A2FCC1764D20}"/>
            </a:ext>
          </a:extLst>
        </xdr:cNvPr>
        <xdr:cNvSpPr txBox="1"/>
      </xdr:nvSpPr>
      <xdr:spPr>
        <a:xfrm>
          <a:off x="13928725"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a:extLst>
            <a:ext uri="{FF2B5EF4-FFF2-40B4-BE49-F238E27FC236}">
              <a16:creationId xmlns:a16="http://schemas.microsoft.com/office/drawing/2014/main" id="{2040E8FA-4281-4FB0-83B2-5F99ACC4012F}"/>
            </a:ext>
          </a:extLst>
        </xdr:cNvPr>
        <xdr:cNvCxnSpPr/>
      </xdr:nvCxnSpPr>
      <xdr:spPr>
        <a:xfrm>
          <a:off x="13801725" y="71589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9B334C3-E406-4163-BBAA-7899AA120B1D}"/>
            </a:ext>
          </a:extLst>
        </xdr:cNvPr>
        <xdr:cNvSpPr txBox="1"/>
      </xdr:nvSpPr>
      <xdr:spPr>
        <a:xfrm>
          <a:off x="13928725"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a:extLst>
            <a:ext uri="{FF2B5EF4-FFF2-40B4-BE49-F238E27FC236}">
              <a16:creationId xmlns:a16="http://schemas.microsoft.com/office/drawing/2014/main" id="{5368E5C0-AC41-4CF5-8E53-D0AAE04A1F27}"/>
            </a:ext>
          </a:extLst>
        </xdr:cNvPr>
        <xdr:cNvCxnSpPr/>
      </xdr:nvCxnSpPr>
      <xdr:spPr>
        <a:xfrm>
          <a:off x="13801725" y="5627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5C61C3D-A14B-46DA-9072-AD7E6C16DCB5}"/>
            </a:ext>
          </a:extLst>
        </xdr:cNvPr>
        <xdr:cNvSpPr txBox="1"/>
      </xdr:nvSpPr>
      <xdr:spPr>
        <a:xfrm>
          <a:off x="13928725"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a:extLst>
            <a:ext uri="{FF2B5EF4-FFF2-40B4-BE49-F238E27FC236}">
              <a16:creationId xmlns:a16="http://schemas.microsoft.com/office/drawing/2014/main" id="{1AAFE2C0-DFF6-47FB-A6F3-4777F6983EFA}"/>
            </a:ext>
          </a:extLst>
        </xdr:cNvPr>
        <xdr:cNvSpPr/>
      </xdr:nvSpPr>
      <xdr:spPr>
        <a:xfrm>
          <a:off x="13839825" y="6302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a:extLst>
            <a:ext uri="{FF2B5EF4-FFF2-40B4-BE49-F238E27FC236}">
              <a16:creationId xmlns:a16="http://schemas.microsoft.com/office/drawing/2014/main" id="{93F2747E-CEB2-416B-AFA3-49CC494588C7}"/>
            </a:ext>
          </a:extLst>
        </xdr:cNvPr>
        <xdr:cNvSpPr/>
      </xdr:nvSpPr>
      <xdr:spPr>
        <a:xfrm>
          <a:off x="13115925"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a:extLst>
            <a:ext uri="{FF2B5EF4-FFF2-40B4-BE49-F238E27FC236}">
              <a16:creationId xmlns:a16="http://schemas.microsoft.com/office/drawing/2014/main" id="{41F810C7-88E7-49C6-8EE9-D2ED956D38D4}"/>
            </a:ext>
          </a:extLst>
        </xdr:cNvPr>
        <xdr:cNvSpPr/>
      </xdr:nvSpPr>
      <xdr:spPr>
        <a:xfrm>
          <a:off x="123698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a:extLst>
            <a:ext uri="{FF2B5EF4-FFF2-40B4-BE49-F238E27FC236}">
              <a16:creationId xmlns:a16="http://schemas.microsoft.com/office/drawing/2014/main" id="{D8FDF792-7628-454D-8665-8BC516AEA36C}"/>
            </a:ext>
          </a:extLst>
        </xdr:cNvPr>
        <xdr:cNvSpPr/>
      </xdr:nvSpPr>
      <xdr:spPr>
        <a:xfrm>
          <a:off x="11623675" y="6258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a:extLst>
            <a:ext uri="{FF2B5EF4-FFF2-40B4-BE49-F238E27FC236}">
              <a16:creationId xmlns:a16="http://schemas.microsoft.com/office/drawing/2014/main" id="{5FB05278-B00E-465E-B4AA-B70983C21562}"/>
            </a:ext>
          </a:extLst>
        </xdr:cNvPr>
        <xdr:cNvSpPr/>
      </xdr:nvSpPr>
      <xdr:spPr>
        <a:xfrm>
          <a:off x="10848975"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E96F239-0CEE-4A83-AA5D-2D0DDDEDD129}"/>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2204F59-7A05-4CBF-8D0E-C3D30D5DC249}"/>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BA12C9F-A046-4303-96E0-595D5F2C8D71}"/>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5A83E70-8B60-4E35-BE01-1EAF61F86187}"/>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6D2410D-151C-415E-A6EF-CAADD60DE2D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126365</xdr:rowOff>
    </xdr:from>
    <xdr:to>
      <xdr:col>85</xdr:col>
      <xdr:colOff>177800</xdr:colOff>
      <xdr:row>34</xdr:row>
      <xdr:rowOff>56515</xdr:rowOff>
    </xdr:to>
    <xdr:sp macro="" textlink="">
      <xdr:nvSpPr>
        <xdr:cNvPr id="437" name="楕円 436">
          <a:extLst>
            <a:ext uri="{FF2B5EF4-FFF2-40B4-BE49-F238E27FC236}">
              <a16:creationId xmlns:a16="http://schemas.microsoft.com/office/drawing/2014/main" id="{8C5C8C10-D651-4691-BD05-560FEBE8B43F}"/>
            </a:ext>
          </a:extLst>
        </xdr:cNvPr>
        <xdr:cNvSpPr/>
      </xdr:nvSpPr>
      <xdr:spPr>
        <a:xfrm>
          <a:off x="13839825" y="5784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149242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30DD2DF-9A0F-4FBA-A3C8-8265F1DFEDBD}"/>
            </a:ext>
          </a:extLst>
        </xdr:cNvPr>
        <xdr:cNvSpPr txBox="1"/>
      </xdr:nvSpPr>
      <xdr:spPr>
        <a:xfrm>
          <a:off x="13928725"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61595</xdr:rowOff>
    </xdr:from>
    <xdr:to>
      <xdr:col>81</xdr:col>
      <xdr:colOff>101600</xdr:colOff>
      <xdr:row>33</xdr:row>
      <xdr:rowOff>163195</xdr:rowOff>
    </xdr:to>
    <xdr:sp macro="" textlink="">
      <xdr:nvSpPr>
        <xdr:cNvPr id="439" name="楕円 438">
          <a:extLst>
            <a:ext uri="{FF2B5EF4-FFF2-40B4-BE49-F238E27FC236}">
              <a16:creationId xmlns:a16="http://schemas.microsoft.com/office/drawing/2014/main" id="{BF196A60-DFA9-4077-8BB9-8D47C20D68E2}"/>
            </a:ext>
          </a:extLst>
        </xdr:cNvPr>
        <xdr:cNvSpPr/>
      </xdr:nvSpPr>
      <xdr:spPr>
        <a:xfrm>
          <a:off x="13115925"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112395</xdr:rowOff>
    </xdr:from>
    <xdr:to>
      <xdr:col>85</xdr:col>
      <xdr:colOff>127000</xdr:colOff>
      <xdr:row>34</xdr:row>
      <xdr:rowOff>5715</xdr:rowOff>
    </xdr:to>
    <xdr:cxnSp macro="">
      <xdr:nvCxnSpPr>
        <xdr:cNvPr id="440" name="直線コネクタ 439">
          <a:extLst>
            <a:ext uri="{FF2B5EF4-FFF2-40B4-BE49-F238E27FC236}">
              <a16:creationId xmlns:a16="http://schemas.microsoft.com/office/drawing/2014/main" id="{00E2E241-2960-4351-91A7-758A077FB043}"/>
            </a:ext>
          </a:extLst>
        </xdr:cNvPr>
        <xdr:cNvCxnSpPr/>
      </xdr:nvCxnSpPr>
      <xdr:spPr>
        <a:xfrm>
          <a:off x="13166725" y="5770245"/>
          <a:ext cx="7239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1" name="楕円 440">
          <a:extLst>
            <a:ext uri="{FF2B5EF4-FFF2-40B4-BE49-F238E27FC236}">
              <a16:creationId xmlns:a16="http://schemas.microsoft.com/office/drawing/2014/main" id="{B77E4DCA-3346-4F1A-80C5-BE0AF71C188C}"/>
            </a:ext>
          </a:extLst>
        </xdr:cNvPr>
        <xdr:cNvSpPr/>
      </xdr:nvSpPr>
      <xdr:spPr>
        <a:xfrm>
          <a:off x="123698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42</xdr:row>
      <xdr:rowOff>38100</xdr:rowOff>
    </xdr:to>
    <xdr:cxnSp macro="">
      <xdr:nvCxnSpPr>
        <xdr:cNvPr id="442" name="直線コネクタ 441">
          <a:extLst>
            <a:ext uri="{FF2B5EF4-FFF2-40B4-BE49-F238E27FC236}">
              <a16:creationId xmlns:a16="http://schemas.microsoft.com/office/drawing/2014/main" id="{9C501715-EFAA-4650-A985-23BCD14F8740}"/>
            </a:ext>
          </a:extLst>
        </xdr:cNvPr>
        <xdr:cNvCxnSpPr/>
      </xdr:nvCxnSpPr>
      <xdr:spPr>
        <a:xfrm flipV="1">
          <a:off x="12420600" y="5770245"/>
          <a:ext cx="746125" cy="14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156845</xdr:rowOff>
    </xdr:from>
    <xdr:to>
      <xdr:col>72</xdr:col>
      <xdr:colOff>38100</xdr:colOff>
      <xdr:row>42</xdr:row>
      <xdr:rowOff>86995</xdr:rowOff>
    </xdr:to>
    <xdr:sp macro="" textlink="">
      <xdr:nvSpPr>
        <xdr:cNvPr id="443" name="楕円 442">
          <a:extLst>
            <a:ext uri="{FF2B5EF4-FFF2-40B4-BE49-F238E27FC236}">
              <a16:creationId xmlns:a16="http://schemas.microsoft.com/office/drawing/2014/main" id="{D9AFEB1C-5AB6-4101-98A7-90C30C13F270}"/>
            </a:ext>
          </a:extLst>
        </xdr:cNvPr>
        <xdr:cNvSpPr/>
      </xdr:nvSpPr>
      <xdr:spPr>
        <a:xfrm>
          <a:off x="11623675" y="7186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36195</xdr:rowOff>
    </xdr:from>
    <xdr:to>
      <xdr:col>76</xdr:col>
      <xdr:colOff>114300</xdr:colOff>
      <xdr:row>42</xdr:row>
      <xdr:rowOff>38100</xdr:rowOff>
    </xdr:to>
    <xdr:cxnSp macro="">
      <xdr:nvCxnSpPr>
        <xdr:cNvPr id="444" name="直線コネクタ 443">
          <a:extLst>
            <a:ext uri="{FF2B5EF4-FFF2-40B4-BE49-F238E27FC236}">
              <a16:creationId xmlns:a16="http://schemas.microsoft.com/office/drawing/2014/main" id="{FE743BEF-14F8-450C-890A-E1BC44CF33A7}"/>
            </a:ext>
          </a:extLst>
        </xdr:cNvPr>
        <xdr:cNvCxnSpPr/>
      </xdr:nvCxnSpPr>
      <xdr:spPr>
        <a:xfrm>
          <a:off x="11655425" y="723709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156845</xdr:rowOff>
    </xdr:from>
    <xdr:to>
      <xdr:col>67</xdr:col>
      <xdr:colOff>101600</xdr:colOff>
      <xdr:row>42</xdr:row>
      <xdr:rowOff>86995</xdr:rowOff>
    </xdr:to>
    <xdr:sp macro="" textlink="">
      <xdr:nvSpPr>
        <xdr:cNvPr id="445" name="楕円 444">
          <a:extLst>
            <a:ext uri="{FF2B5EF4-FFF2-40B4-BE49-F238E27FC236}">
              <a16:creationId xmlns:a16="http://schemas.microsoft.com/office/drawing/2014/main" id="{B1FDF78A-F889-400C-871C-4373977C64B9}"/>
            </a:ext>
          </a:extLst>
        </xdr:cNvPr>
        <xdr:cNvSpPr/>
      </xdr:nvSpPr>
      <xdr:spPr>
        <a:xfrm>
          <a:off x="10848975"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36195</xdr:rowOff>
    </xdr:from>
    <xdr:to>
      <xdr:col>71</xdr:col>
      <xdr:colOff>177800</xdr:colOff>
      <xdr:row>42</xdr:row>
      <xdr:rowOff>36195</xdr:rowOff>
    </xdr:to>
    <xdr:cxnSp macro="">
      <xdr:nvCxnSpPr>
        <xdr:cNvPr id="446" name="直線コネクタ 445">
          <a:extLst>
            <a:ext uri="{FF2B5EF4-FFF2-40B4-BE49-F238E27FC236}">
              <a16:creationId xmlns:a16="http://schemas.microsoft.com/office/drawing/2014/main" id="{2E5D5694-7AD4-458C-84EC-14486148D818}"/>
            </a:ext>
          </a:extLst>
        </xdr:cNvPr>
        <xdr:cNvCxnSpPr/>
      </xdr:nvCxnSpPr>
      <xdr:spPr>
        <a:xfrm>
          <a:off x="10899775" y="723709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88BE7F3-731F-4F6F-9C6F-7A6B3DB81170}"/>
            </a:ext>
          </a:extLst>
        </xdr:cNvPr>
        <xdr:cNvSpPr txBox="1"/>
      </xdr:nvSpPr>
      <xdr:spPr>
        <a:xfrm>
          <a:off x="12980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D96D9AB-C98D-4625-A879-61978317305B}"/>
            </a:ext>
          </a:extLst>
        </xdr:cNvPr>
        <xdr:cNvSpPr txBox="1"/>
      </xdr:nvSpPr>
      <xdr:spPr>
        <a:xfrm>
          <a:off x="12246619"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2EC17C7-7103-41DE-918C-A9375E9640AD}"/>
            </a:ext>
          </a:extLst>
        </xdr:cNvPr>
        <xdr:cNvSpPr txBox="1"/>
      </xdr:nvSpPr>
      <xdr:spPr>
        <a:xfrm>
          <a:off x="1150049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365F45B-63A2-4A8D-B998-8117221F41A0}"/>
            </a:ext>
          </a:extLst>
        </xdr:cNvPr>
        <xdr:cNvSpPr txBox="1"/>
      </xdr:nvSpPr>
      <xdr:spPr>
        <a:xfrm>
          <a:off x="1072579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7836758-BFDC-4360-861C-B40FC83320FA}"/>
            </a:ext>
          </a:extLst>
        </xdr:cNvPr>
        <xdr:cNvSpPr txBox="1"/>
      </xdr:nvSpPr>
      <xdr:spPr>
        <a:xfrm>
          <a:off x="129800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833624CD-E86E-4DCA-8E0C-80DA60D5B90E}"/>
            </a:ext>
          </a:extLst>
        </xdr:cNvPr>
        <xdr:cNvSpPr txBox="1"/>
      </xdr:nvSpPr>
      <xdr:spPr>
        <a:xfrm>
          <a:off x="12214302"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78122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B161E80-3F3A-41E6-9BEC-5FA0BC7A385A}"/>
            </a:ext>
          </a:extLst>
        </xdr:cNvPr>
        <xdr:cNvSpPr txBox="1"/>
      </xdr:nvSpPr>
      <xdr:spPr>
        <a:xfrm>
          <a:off x="1150049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78122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116D6A8-29C9-4A05-85C4-076D65870F1A}"/>
            </a:ext>
          </a:extLst>
        </xdr:cNvPr>
        <xdr:cNvSpPr txBox="1"/>
      </xdr:nvSpPr>
      <xdr:spPr>
        <a:xfrm>
          <a:off x="1072579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203AA0E-C3A7-4B54-BA2B-74D3DC3262BA}"/>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01B8EA4-14C7-4037-BDBA-9FDC95732E82}"/>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2832E6E-8015-4797-8F58-D4EEAFB65493}"/>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4BA421B-27F7-4E76-BCFE-296F75AC2293}"/>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B7BBCDF-B07C-4F2C-8949-FDBC569F3D35}"/>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F0556F19-0AAC-4EC5-A70D-B0CC51F90E3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8DE5F68-5941-4A2A-B5C3-E654FA157992}"/>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5675800-A569-4CF4-A392-0011EEE72893}"/>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00A27FE-0A1F-45C6-929A-082C2ED3FD5F}"/>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DFFE3A8-3BD5-4A4F-A6A6-736F03AAA559}"/>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7E98F1F9-B19A-43E4-A1C6-549C203C40B4}"/>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7AFD5CC6-7C25-4C82-9B8F-E8B7E3B2114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7F81E9AB-572D-4B76-99E3-C50994AFA9E8}"/>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a:extLst>
            <a:ext uri="{FF2B5EF4-FFF2-40B4-BE49-F238E27FC236}">
              <a16:creationId xmlns:a16="http://schemas.microsoft.com/office/drawing/2014/main" id="{C13E7A14-7101-4A7E-8176-06F8048DE7C8}"/>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EC36F0DA-0F13-4162-9D9C-1DF8D46DA855}"/>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a:extLst>
            <a:ext uri="{FF2B5EF4-FFF2-40B4-BE49-F238E27FC236}">
              <a16:creationId xmlns:a16="http://schemas.microsoft.com/office/drawing/2014/main" id="{4A5D562E-285C-4118-AA8C-8A10A7F0E402}"/>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E4FCCDD4-E3B4-417C-8426-8DF595D9BF8F}"/>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a:extLst>
            <a:ext uri="{FF2B5EF4-FFF2-40B4-BE49-F238E27FC236}">
              <a16:creationId xmlns:a16="http://schemas.microsoft.com/office/drawing/2014/main" id="{6BC5B95B-812F-44F7-9B8D-1DF72DA1742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65E83B33-B050-459B-A3B7-F3BA9C465B3E}"/>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a:extLst>
            <a:ext uri="{FF2B5EF4-FFF2-40B4-BE49-F238E27FC236}">
              <a16:creationId xmlns:a16="http://schemas.microsoft.com/office/drawing/2014/main" id="{84AFA853-7F24-4352-B59F-FA657CEFEA8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0DC1AB99-AE45-4087-B05F-251563EFEC21}"/>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E4E66E4B-6F6C-40C2-AB96-4F1314C24584}"/>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8A9A057C-E08E-4FE4-A354-621B356F2A64}"/>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BFCDD04F-EA9F-4846-A4FD-B19CA24B2F39}"/>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8350B41D-BB9F-4E83-81A3-583B264C3C67}"/>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a:extLst>
            <a:ext uri="{FF2B5EF4-FFF2-40B4-BE49-F238E27FC236}">
              <a16:creationId xmlns:a16="http://schemas.microsoft.com/office/drawing/2014/main" id="{4FB443A8-1B97-487B-99A3-928ABEC32397}"/>
            </a:ext>
          </a:extLst>
        </xdr:cNvPr>
        <xdr:cNvCxnSpPr/>
      </xdr:nvCxnSpPr>
      <xdr:spPr>
        <a:xfrm flipV="1">
          <a:off x="188461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1B1CFC1F-8513-40EA-BAEA-400D5DF3C628}"/>
            </a:ext>
          </a:extLst>
        </xdr:cNvPr>
        <xdr:cNvSpPr txBox="1"/>
      </xdr:nvSpPr>
      <xdr:spPr>
        <a:xfrm>
          <a:off x="188849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a:extLst>
            <a:ext uri="{FF2B5EF4-FFF2-40B4-BE49-F238E27FC236}">
              <a16:creationId xmlns:a16="http://schemas.microsoft.com/office/drawing/2014/main" id="{833AE27E-2EC1-48E3-9400-25FEFC6EF021}"/>
            </a:ext>
          </a:extLst>
        </xdr:cNvPr>
        <xdr:cNvCxnSpPr/>
      </xdr:nvCxnSpPr>
      <xdr:spPr>
        <a:xfrm>
          <a:off x="18786475" y="724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E9169346-95B8-42AB-8C86-5DFE5D5DF903}"/>
            </a:ext>
          </a:extLst>
        </xdr:cNvPr>
        <xdr:cNvSpPr txBox="1"/>
      </xdr:nvSpPr>
      <xdr:spPr>
        <a:xfrm>
          <a:off x="188849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a:extLst>
            <a:ext uri="{FF2B5EF4-FFF2-40B4-BE49-F238E27FC236}">
              <a16:creationId xmlns:a16="http://schemas.microsoft.com/office/drawing/2014/main" id="{3E3934F2-7054-42FE-8CBE-B1132F793988}"/>
            </a:ext>
          </a:extLst>
        </xdr:cNvPr>
        <xdr:cNvCxnSpPr/>
      </xdr:nvCxnSpPr>
      <xdr:spPr>
        <a:xfrm>
          <a:off x="18786475" y="5647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7FB9D55E-5F1C-46E7-B11F-5B14189C13CB}"/>
            </a:ext>
          </a:extLst>
        </xdr:cNvPr>
        <xdr:cNvSpPr txBox="1"/>
      </xdr:nvSpPr>
      <xdr:spPr>
        <a:xfrm>
          <a:off x="188849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a:extLst>
            <a:ext uri="{FF2B5EF4-FFF2-40B4-BE49-F238E27FC236}">
              <a16:creationId xmlns:a16="http://schemas.microsoft.com/office/drawing/2014/main" id="{DA2DE505-39B6-4C28-9EE3-751D077A84F4}"/>
            </a:ext>
          </a:extLst>
        </xdr:cNvPr>
        <xdr:cNvSpPr/>
      </xdr:nvSpPr>
      <xdr:spPr>
        <a:xfrm>
          <a:off x="187960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a:extLst>
            <a:ext uri="{FF2B5EF4-FFF2-40B4-BE49-F238E27FC236}">
              <a16:creationId xmlns:a16="http://schemas.microsoft.com/office/drawing/2014/main" id="{A7AF297C-B875-4050-9AAF-F92EF1D29794}"/>
            </a:ext>
          </a:extLst>
        </xdr:cNvPr>
        <xdr:cNvSpPr/>
      </xdr:nvSpPr>
      <xdr:spPr>
        <a:xfrm>
          <a:off x="18100675" y="6765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a:extLst>
            <a:ext uri="{FF2B5EF4-FFF2-40B4-BE49-F238E27FC236}">
              <a16:creationId xmlns:a16="http://schemas.microsoft.com/office/drawing/2014/main" id="{721C6A17-3EB0-4FFC-B987-0BA8225AAF16}"/>
            </a:ext>
          </a:extLst>
        </xdr:cNvPr>
        <xdr:cNvSpPr/>
      </xdr:nvSpPr>
      <xdr:spPr>
        <a:xfrm>
          <a:off x="17325975"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a:extLst>
            <a:ext uri="{FF2B5EF4-FFF2-40B4-BE49-F238E27FC236}">
              <a16:creationId xmlns:a16="http://schemas.microsoft.com/office/drawing/2014/main" id="{3967D6CC-4F07-40A2-B456-F1CBFE1B9B10}"/>
            </a:ext>
          </a:extLst>
        </xdr:cNvPr>
        <xdr:cNvSpPr/>
      </xdr:nvSpPr>
      <xdr:spPr>
        <a:xfrm>
          <a:off x="1657985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a:extLst>
            <a:ext uri="{FF2B5EF4-FFF2-40B4-BE49-F238E27FC236}">
              <a16:creationId xmlns:a16="http://schemas.microsoft.com/office/drawing/2014/main" id="{81D14A76-219D-4946-9845-DC9FD30AB74F}"/>
            </a:ext>
          </a:extLst>
        </xdr:cNvPr>
        <xdr:cNvSpPr/>
      </xdr:nvSpPr>
      <xdr:spPr>
        <a:xfrm>
          <a:off x="15833725" y="5759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F294A8F-F78C-4C78-86D3-80C04B25E621}"/>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8D7CBC1-EB8E-4CF8-B69A-D4EA62E86DE3}"/>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64718F4-4240-43E9-9E37-2A2BF94D582C}"/>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D4CB479-99F0-495A-898B-D239F9781E0C}"/>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A49DFA0-0936-496F-8926-5D17548F8F4F}"/>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110308</xdr:rowOff>
    </xdr:from>
    <xdr:to>
      <xdr:col>116</xdr:col>
      <xdr:colOff>114300</xdr:colOff>
      <xdr:row>33</xdr:row>
      <xdr:rowOff>40458</xdr:rowOff>
    </xdr:to>
    <xdr:sp macro="" textlink="">
      <xdr:nvSpPr>
        <xdr:cNvPr id="496" name="楕円 495">
          <a:extLst>
            <a:ext uri="{FF2B5EF4-FFF2-40B4-BE49-F238E27FC236}">
              <a16:creationId xmlns:a16="http://schemas.microsoft.com/office/drawing/2014/main" id="{85963623-6D0B-4CC2-97BF-21F92AB800E9}"/>
            </a:ext>
          </a:extLst>
        </xdr:cNvPr>
        <xdr:cNvSpPr/>
      </xdr:nvSpPr>
      <xdr:spPr>
        <a:xfrm>
          <a:off x="18796000" y="55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63335</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D05ABDAF-99A5-4172-9411-9A75FD963BD9}"/>
            </a:ext>
          </a:extLst>
        </xdr:cNvPr>
        <xdr:cNvSpPr txBox="1"/>
      </xdr:nvSpPr>
      <xdr:spPr>
        <a:xfrm>
          <a:off x="18884900"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13970</xdr:rowOff>
    </xdr:from>
    <xdr:to>
      <xdr:col>112</xdr:col>
      <xdr:colOff>38100</xdr:colOff>
      <xdr:row>33</xdr:row>
      <xdr:rowOff>115570</xdr:rowOff>
    </xdr:to>
    <xdr:sp macro="" textlink="">
      <xdr:nvSpPr>
        <xdr:cNvPr id="498" name="楕円 497">
          <a:extLst>
            <a:ext uri="{FF2B5EF4-FFF2-40B4-BE49-F238E27FC236}">
              <a16:creationId xmlns:a16="http://schemas.microsoft.com/office/drawing/2014/main" id="{344D87BC-AE65-4F1A-8F37-466E3A7246B8}"/>
            </a:ext>
          </a:extLst>
        </xdr:cNvPr>
        <xdr:cNvSpPr/>
      </xdr:nvSpPr>
      <xdr:spPr>
        <a:xfrm>
          <a:off x="18100675" y="5671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161108</xdr:rowOff>
    </xdr:from>
    <xdr:to>
      <xdr:col>116</xdr:col>
      <xdr:colOff>63500</xdr:colOff>
      <xdr:row>33</xdr:row>
      <xdr:rowOff>64770</xdr:rowOff>
    </xdr:to>
    <xdr:cxnSp macro="">
      <xdr:nvCxnSpPr>
        <xdr:cNvPr id="499" name="直線コネクタ 498">
          <a:extLst>
            <a:ext uri="{FF2B5EF4-FFF2-40B4-BE49-F238E27FC236}">
              <a16:creationId xmlns:a16="http://schemas.microsoft.com/office/drawing/2014/main" id="{F679786C-87F1-45B2-9E26-A9C79240AE1A}"/>
            </a:ext>
          </a:extLst>
        </xdr:cNvPr>
        <xdr:cNvCxnSpPr/>
      </xdr:nvCxnSpPr>
      <xdr:spPr>
        <a:xfrm flipV="1">
          <a:off x="18132425" y="5647508"/>
          <a:ext cx="714375"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49893</xdr:rowOff>
    </xdr:from>
    <xdr:to>
      <xdr:col>107</xdr:col>
      <xdr:colOff>101600</xdr:colOff>
      <xdr:row>37</xdr:row>
      <xdr:rowOff>151493</xdr:rowOff>
    </xdr:to>
    <xdr:sp macro="" textlink="">
      <xdr:nvSpPr>
        <xdr:cNvPr id="500" name="楕円 499">
          <a:extLst>
            <a:ext uri="{FF2B5EF4-FFF2-40B4-BE49-F238E27FC236}">
              <a16:creationId xmlns:a16="http://schemas.microsoft.com/office/drawing/2014/main" id="{53C7419A-D515-4170-BD61-A3912F8C9774}"/>
            </a:ext>
          </a:extLst>
        </xdr:cNvPr>
        <xdr:cNvSpPr/>
      </xdr:nvSpPr>
      <xdr:spPr>
        <a:xfrm>
          <a:off x="17325975"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64770</xdr:rowOff>
    </xdr:from>
    <xdr:to>
      <xdr:col>111</xdr:col>
      <xdr:colOff>177800</xdr:colOff>
      <xdr:row>37</xdr:row>
      <xdr:rowOff>100693</xdr:rowOff>
    </xdr:to>
    <xdr:cxnSp macro="">
      <xdr:nvCxnSpPr>
        <xdr:cNvPr id="501" name="直線コネクタ 500">
          <a:extLst>
            <a:ext uri="{FF2B5EF4-FFF2-40B4-BE49-F238E27FC236}">
              <a16:creationId xmlns:a16="http://schemas.microsoft.com/office/drawing/2014/main" id="{C5D63650-4A96-4DC8-AC5A-D377991A3EF9}"/>
            </a:ext>
          </a:extLst>
        </xdr:cNvPr>
        <xdr:cNvCxnSpPr/>
      </xdr:nvCxnSpPr>
      <xdr:spPr>
        <a:xfrm flipV="1">
          <a:off x="17376775" y="5722620"/>
          <a:ext cx="755650" cy="7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79284</xdr:rowOff>
    </xdr:from>
    <xdr:to>
      <xdr:col>102</xdr:col>
      <xdr:colOff>165100</xdr:colOff>
      <xdr:row>38</xdr:row>
      <xdr:rowOff>9434</xdr:rowOff>
    </xdr:to>
    <xdr:sp macro="" textlink="">
      <xdr:nvSpPr>
        <xdr:cNvPr id="502" name="楕円 501">
          <a:extLst>
            <a:ext uri="{FF2B5EF4-FFF2-40B4-BE49-F238E27FC236}">
              <a16:creationId xmlns:a16="http://schemas.microsoft.com/office/drawing/2014/main" id="{0087D20D-01ED-4E64-BB15-02CAE7EDBFAF}"/>
            </a:ext>
          </a:extLst>
        </xdr:cNvPr>
        <xdr:cNvSpPr/>
      </xdr:nvSpPr>
      <xdr:spPr>
        <a:xfrm>
          <a:off x="1657985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100693</xdr:rowOff>
    </xdr:from>
    <xdr:to>
      <xdr:col>107</xdr:col>
      <xdr:colOff>50800</xdr:colOff>
      <xdr:row>37</xdr:row>
      <xdr:rowOff>130084</xdr:rowOff>
    </xdr:to>
    <xdr:cxnSp macro="">
      <xdr:nvCxnSpPr>
        <xdr:cNvPr id="503" name="直線コネクタ 502">
          <a:extLst>
            <a:ext uri="{FF2B5EF4-FFF2-40B4-BE49-F238E27FC236}">
              <a16:creationId xmlns:a16="http://schemas.microsoft.com/office/drawing/2014/main" id="{34E53128-B23B-431E-AC23-0210424B8CD0}"/>
            </a:ext>
          </a:extLst>
        </xdr:cNvPr>
        <xdr:cNvCxnSpPr/>
      </xdr:nvCxnSpPr>
      <xdr:spPr>
        <a:xfrm flipV="1">
          <a:off x="16630650" y="6444343"/>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111942</xdr:rowOff>
    </xdr:from>
    <xdr:to>
      <xdr:col>98</xdr:col>
      <xdr:colOff>38100</xdr:colOff>
      <xdr:row>38</xdr:row>
      <xdr:rowOff>42092</xdr:rowOff>
    </xdr:to>
    <xdr:sp macro="" textlink="">
      <xdr:nvSpPr>
        <xdr:cNvPr id="504" name="楕円 503">
          <a:extLst>
            <a:ext uri="{FF2B5EF4-FFF2-40B4-BE49-F238E27FC236}">
              <a16:creationId xmlns:a16="http://schemas.microsoft.com/office/drawing/2014/main" id="{F66C3BAB-76B2-47A3-B8D0-DB236E51BA66}"/>
            </a:ext>
          </a:extLst>
        </xdr:cNvPr>
        <xdr:cNvSpPr/>
      </xdr:nvSpPr>
      <xdr:spPr>
        <a:xfrm>
          <a:off x="15833725" y="64555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130084</xdr:rowOff>
    </xdr:from>
    <xdr:to>
      <xdr:col>102</xdr:col>
      <xdr:colOff>114300</xdr:colOff>
      <xdr:row>37</xdr:row>
      <xdr:rowOff>162741</xdr:rowOff>
    </xdr:to>
    <xdr:cxnSp macro="">
      <xdr:nvCxnSpPr>
        <xdr:cNvPr id="505" name="直線コネクタ 504">
          <a:extLst>
            <a:ext uri="{FF2B5EF4-FFF2-40B4-BE49-F238E27FC236}">
              <a16:creationId xmlns:a16="http://schemas.microsoft.com/office/drawing/2014/main" id="{04DF9D75-299B-4B82-A5DC-31BB853ED56B}"/>
            </a:ext>
          </a:extLst>
        </xdr:cNvPr>
        <xdr:cNvCxnSpPr/>
      </xdr:nvCxnSpPr>
      <xdr:spPr>
        <a:xfrm flipV="1">
          <a:off x="15865475" y="647373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49507BF7-917E-466D-B281-E9071B38306E}"/>
            </a:ext>
          </a:extLst>
        </xdr:cNvPr>
        <xdr:cNvSpPr txBox="1"/>
      </xdr:nvSpPr>
      <xdr:spPr>
        <a:xfrm>
          <a:off x="1793247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114FFBE2-B7C3-460D-8897-42F6DC3EB1F1}"/>
            </a:ext>
          </a:extLst>
        </xdr:cNvPr>
        <xdr:cNvSpPr txBox="1"/>
      </xdr:nvSpPr>
      <xdr:spPr>
        <a:xfrm>
          <a:off x="1717047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ADD0246B-EA6E-4BDD-96A1-CF0A82B2EF89}"/>
            </a:ext>
          </a:extLst>
        </xdr:cNvPr>
        <xdr:cNvSpPr txBox="1"/>
      </xdr:nvSpPr>
      <xdr:spPr>
        <a:xfrm>
          <a:off x="16424352"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71C65B31-6559-44AF-8184-E3E9AF7DE7D9}"/>
            </a:ext>
          </a:extLst>
        </xdr:cNvPr>
        <xdr:cNvSpPr txBox="1"/>
      </xdr:nvSpPr>
      <xdr:spPr>
        <a:xfrm>
          <a:off x="156782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132097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5667543C-3712-4C58-8138-207F31308C98}"/>
            </a:ext>
          </a:extLst>
        </xdr:cNvPr>
        <xdr:cNvSpPr txBox="1"/>
      </xdr:nvSpPr>
      <xdr:spPr>
        <a:xfrm>
          <a:off x="1793247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168020</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B097EFEB-9AE5-4A5C-A9AA-84660D70947E}"/>
            </a:ext>
          </a:extLst>
        </xdr:cNvPr>
        <xdr:cNvSpPr txBox="1"/>
      </xdr:nvSpPr>
      <xdr:spPr>
        <a:xfrm>
          <a:off x="1717047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25961</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8C0B3D86-A4B3-4D06-8E00-D74240718189}"/>
            </a:ext>
          </a:extLst>
        </xdr:cNvPr>
        <xdr:cNvSpPr txBox="1"/>
      </xdr:nvSpPr>
      <xdr:spPr>
        <a:xfrm>
          <a:off x="16424352"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33218</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A7131373-BC62-4E51-8B77-18660375999F}"/>
            </a:ext>
          </a:extLst>
        </xdr:cNvPr>
        <xdr:cNvSpPr txBox="1"/>
      </xdr:nvSpPr>
      <xdr:spPr>
        <a:xfrm>
          <a:off x="15678227"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E30212C5-272A-4C4D-A80A-D45E47AFD18E}"/>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B780E792-8163-4F46-91EE-D7D7CFBDD2E6}"/>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269A01BE-1840-4E0D-9B13-AAB27BBDED7A}"/>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E195006B-C45C-43CE-88AB-A4F1EDDCFC6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3BE3AC35-44CA-41F4-A13E-4E6A618F709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2518177D-F029-42EF-A552-B433E1BDE353}"/>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49C5DAFA-144D-4AC0-AB28-D456876373AE}"/>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F24B41CE-FA46-4664-AB50-D1A6EA54759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6711050D-3B3D-49A9-A5D0-AAEEED8523BE}"/>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C53D4C61-8CCA-4667-96E4-7A8E10BB7499}"/>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08582F8B-A26D-4B8F-95E1-52DD84FCF760}"/>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5B42C837-D236-44DB-B156-112EFAB90847}"/>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a:extLst>
            <a:ext uri="{FF2B5EF4-FFF2-40B4-BE49-F238E27FC236}">
              <a16:creationId xmlns:a16="http://schemas.microsoft.com/office/drawing/2014/main" id="{9E63E1C5-D304-4D18-934B-427894D6A8A0}"/>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B58FB740-541A-4EEC-B8E1-31B80606B55E}"/>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B3966983-1F96-40C6-BDAA-A5C72A577CAD}"/>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FB5065D2-A464-445D-8AC8-914522B7FB6B}"/>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58B70BCB-D349-4025-840E-40EF57C0CAB6}"/>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F04608BC-8F62-44D0-A773-83B232ED8C21}"/>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C309ABBA-9CC5-4B49-97CE-4E0666756C69}"/>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51AD4C88-5CCE-41EB-8E56-1D26FC062722}"/>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42A99712-BE75-4DA5-820B-C8809FA16DC6}"/>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3DD98D75-4FC2-4ADA-8A1B-9486B6E1132C}"/>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A4CC31A-3996-4706-AF4B-524288031710}"/>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D8FE7E31-C4A7-47DE-A10B-AAEEC1190777}"/>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a:extLst>
            <a:ext uri="{FF2B5EF4-FFF2-40B4-BE49-F238E27FC236}">
              <a16:creationId xmlns:a16="http://schemas.microsoft.com/office/drawing/2014/main" id="{2AFA5D1F-9FE7-44A6-AABA-3534AEFF3D80}"/>
            </a:ext>
          </a:extLst>
        </xdr:cNvPr>
        <xdr:cNvCxnSpPr/>
      </xdr:nvCxnSpPr>
      <xdr:spPr>
        <a:xfrm flipV="1">
          <a:off x="13889989"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A543F5A2-62E3-4D80-B3B3-41ED602A2379}"/>
            </a:ext>
          </a:extLst>
        </xdr:cNvPr>
        <xdr:cNvSpPr txBox="1"/>
      </xdr:nvSpPr>
      <xdr:spPr>
        <a:xfrm>
          <a:off x="13928725"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a:extLst>
            <a:ext uri="{FF2B5EF4-FFF2-40B4-BE49-F238E27FC236}">
              <a16:creationId xmlns:a16="http://schemas.microsoft.com/office/drawing/2014/main" id="{BA39BD52-EAE5-43A0-8BDC-2ACC1CD8D7C2}"/>
            </a:ext>
          </a:extLst>
        </xdr:cNvPr>
        <xdr:cNvCxnSpPr/>
      </xdr:nvCxnSpPr>
      <xdr:spPr>
        <a:xfrm>
          <a:off x="13801725" y="111290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495957C0-FAEB-45EF-8D8F-0EF0F8BFA230}"/>
            </a:ext>
          </a:extLst>
        </xdr:cNvPr>
        <xdr:cNvSpPr txBox="1"/>
      </xdr:nvSpPr>
      <xdr:spPr>
        <a:xfrm>
          <a:off x="13928725"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a:extLst>
            <a:ext uri="{FF2B5EF4-FFF2-40B4-BE49-F238E27FC236}">
              <a16:creationId xmlns:a16="http://schemas.microsoft.com/office/drawing/2014/main" id="{C9C47FC9-1162-4505-AE5C-B235A7B6018D}"/>
            </a:ext>
          </a:extLst>
        </xdr:cNvPr>
        <xdr:cNvCxnSpPr/>
      </xdr:nvCxnSpPr>
      <xdr:spPr>
        <a:xfrm>
          <a:off x="13801725" y="946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1B99D509-0CFE-46CE-8D94-A16341202A2C}"/>
            </a:ext>
          </a:extLst>
        </xdr:cNvPr>
        <xdr:cNvSpPr txBox="1"/>
      </xdr:nvSpPr>
      <xdr:spPr>
        <a:xfrm>
          <a:off x="13928725"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a:extLst>
            <a:ext uri="{FF2B5EF4-FFF2-40B4-BE49-F238E27FC236}">
              <a16:creationId xmlns:a16="http://schemas.microsoft.com/office/drawing/2014/main" id="{73458C8B-0F81-4E35-9994-4F2638C23AE3}"/>
            </a:ext>
          </a:extLst>
        </xdr:cNvPr>
        <xdr:cNvSpPr/>
      </xdr:nvSpPr>
      <xdr:spPr>
        <a:xfrm>
          <a:off x="13839825" y="10316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a:extLst>
            <a:ext uri="{FF2B5EF4-FFF2-40B4-BE49-F238E27FC236}">
              <a16:creationId xmlns:a16="http://schemas.microsoft.com/office/drawing/2014/main" id="{91EB5741-1F08-4ADE-A689-365B9ECBD59A}"/>
            </a:ext>
          </a:extLst>
        </xdr:cNvPr>
        <xdr:cNvSpPr/>
      </xdr:nvSpPr>
      <xdr:spPr>
        <a:xfrm>
          <a:off x="1311592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a:extLst>
            <a:ext uri="{FF2B5EF4-FFF2-40B4-BE49-F238E27FC236}">
              <a16:creationId xmlns:a16="http://schemas.microsoft.com/office/drawing/2014/main" id="{4B30BCBD-B8A8-4944-AC23-C3617056E99C}"/>
            </a:ext>
          </a:extLst>
        </xdr:cNvPr>
        <xdr:cNvSpPr/>
      </xdr:nvSpPr>
      <xdr:spPr>
        <a:xfrm>
          <a:off x="123698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a:extLst>
            <a:ext uri="{FF2B5EF4-FFF2-40B4-BE49-F238E27FC236}">
              <a16:creationId xmlns:a16="http://schemas.microsoft.com/office/drawing/2014/main" id="{F01B8A87-49D0-4D01-A323-36772D618F29}"/>
            </a:ext>
          </a:extLst>
        </xdr:cNvPr>
        <xdr:cNvSpPr/>
      </xdr:nvSpPr>
      <xdr:spPr>
        <a:xfrm>
          <a:off x="11623675" y="10232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8" name="フローチャート: 判断 547">
          <a:extLst>
            <a:ext uri="{FF2B5EF4-FFF2-40B4-BE49-F238E27FC236}">
              <a16:creationId xmlns:a16="http://schemas.microsoft.com/office/drawing/2014/main" id="{39D016D4-6B47-4979-9542-C0AC8899A3A2}"/>
            </a:ext>
          </a:extLst>
        </xdr:cNvPr>
        <xdr:cNvSpPr/>
      </xdr:nvSpPr>
      <xdr:spPr>
        <a:xfrm>
          <a:off x="10848975"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4FC128E-F859-4FB7-B009-FF9470B700B9}"/>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306C0E0-428C-4AF3-804D-6F9FB2E96942}"/>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CDCAC2E-F0CB-4A64-B842-B89E1C1811C8}"/>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1AFA21F-E8A8-4FF3-A849-C177E96EFD0A}"/>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7E428D9-07C1-43DC-AAC3-9C657FF7CB62}"/>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105410</xdr:rowOff>
    </xdr:from>
    <xdr:to>
      <xdr:col>85</xdr:col>
      <xdr:colOff>177800</xdr:colOff>
      <xdr:row>65</xdr:row>
      <xdr:rowOff>35560</xdr:rowOff>
    </xdr:to>
    <xdr:sp macro="" textlink="">
      <xdr:nvSpPr>
        <xdr:cNvPr id="554" name="楕円 553">
          <a:extLst>
            <a:ext uri="{FF2B5EF4-FFF2-40B4-BE49-F238E27FC236}">
              <a16:creationId xmlns:a16="http://schemas.microsoft.com/office/drawing/2014/main" id="{FF768D2A-CF59-4428-957C-7A2AD4A3F735}"/>
            </a:ext>
          </a:extLst>
        </xdr:cNvPr>
        <xdr:cNvSpPr/>
      </xdr:nvSpPr>
      <xdr:spPr>
        <a:xfrm>
          <a:off x="13839825" y="11078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20337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F9491594-ECBC-4D81-B36A-6E506DF5359A}"/>
            </a:ext>
          </a:extLst>
        </xdr:cNvPr>
        <xdr:cNvSpPr txBox="1"/>
      </xdr:nvSpPr>
      <xdr:spPr>
        <a:xfrm>
          <a:off x="13928725" y="1099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113030</xdr:rowOff>
    </xdr:from>
    <xdr:to>
      <xdr:col>81</xdr:col>
      <xdr:colOff>101600</xdr:colOff>
      <xdr:row>64</xdr:row>
      <xdr:rowOff>43180</xdr:rowOff>
    </xdr:to>
    <xdr:sp macro="" textlink="">
      <xdr:nvSpPr>
        <xdr:cNvPr id="556" name="楕円 555">
          <a:extLst>
            <a:ext uri="{FF2B5EF4-FFF2-40B4-BE49-F238E27FC236}">
              <a16:creationId xmlns:a16="http://schemas.microsoft.com/office/drawing/2014/main" id="{7058F4FF-2B0F-4869-82DA-FBE7368FAD4A}"/>
            </a:ext>
          </a:extLst>
        </xdr:cNvPr>
        <xdr:cNvSpPr/>
      </xdr:nvSpPr>
      <xdr:spPr>
        <a:xfrm>
          <a:off x="13115925"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163830</xdr:rowOff>
    </xdr:from>
    <xdr:to>
      <xdr:col>85</xdr:col>
      <xdr:colOff>127000</xdr:colOff>
      <xdr:row>64</xdr:row>
      <xdr:rowOff>156210</xdr:rowOff>
    </xdr:to>
    <xdr:cxnSp macro="">
      <xdr:nvCxnSpPr>
        <xdr:cNvPr id="557" name="直線コネクタ 556">
          <a:extLst>
            <a:ext uri="{FF2B5EF4-FFF2-40B4-BE49-F238E27FC236}">
              <a16:creationId xmlns:a16="http://schemas.microsoft.com/office/drawing/2014/main" id="{82EF8890-60A9-4661-BB2C-E059952FB5DA}"/>
            </a:ext>
          </a:extLst>
        </xdr:cNvPr>
        <xdr:cNvCxnSpPr/>
      </xdr:nvCxnSpPr>
      <xdr:spPr>
        <a:xfrm>
          <a:off x="13166725" y="10965180"/>
          <a:ext cx="7239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558" name="楕円 557">
          <a:extLst>
            <a:ext uri="{FF2B5EF4-FFF2-40B4-BE49-F238E27FC236}">
              <a16:creationId xmlns:a16="http://schemas.microsoft.com/office/drawing/2014/main" id="{17594224-458C-4D93-AFDE-596163B63911}"/>
            </a:ext>
          </a:extLst>
        </xdr:cNvPr>
        <xdr:cNvSpPr/>
      </xdr:nvSpPr>
      <xdr:spPr>
        <a:xfrm>
          <a:off x="123698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83820</xdr:rowOff>
    </xdr:from>
    <xdr:to>
      <xdr:col>81</xdr:col>
      <xdr:colOff>50800</xdr:colOff>
      <xdr:row>63</xdr:row>
      <xdr:rowOff>163830</xdr:rowOff>
    </xdr:to>
    <xdr:cxnSp macro="">
      <xdr:nvCxnSpPr>
        <xdr:cNvPr id="559" name="直線コネクタ 558">
          <a:extLst>
            <a:ext uri="{FF2B5EF4-FFF2-40B4-BE49-F238E27FC236}">
              <a16:creationId xmlns:a16="http://schemas.microsoft.com/office/drawing/2014/main" id="{6DB4C83E-9541-47CB-BD75-731AAF626D36}"/>
            </a:ext>
          </a:extLst>
        </xdr:cNvPr>
        <xdr:cNvCxnSpPr/>
      </xdr:nvCxnSpPr>
      <xdr:spPr>
        <a:xfrm>
          <a:off x="12420600" y="10885170"/>
          <a:ext cx="7461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128270</xdr:rowOff>
    </xdr:from>
    <xdr:to>
      <xdr:col>72</xdr:col>
      <xdr:colOff>38100</xdr:colOff>
      <xdr:row>63</xdr:row>
      <xdr:rowOff>58420</xdr:rowOff>
    </xdr:to>
    <xdr:sp macro="" textlink="">
      <xdr:nvSpPr>
        <xdr:cNvPr id="560" name="楕円 559">
          <a:extLst>
            <a:ext uri="{FF2B5EF4-FFF2-40B4-BE49-F238E27FC236}">
              <a16:creationId xmlns:a16="http://schemas.microsoft.com/office/drawing/2014/main" id="{6184D678-96F3-414A-97DA-120B1A807BB7}"/>
            </a:ext>
          </a:extLst>
        </xdr:cNvPr>
        <xdr:cNvSpPr/>
      </xdr:nvSpPr>
      <xdr:spPr>
        <a:xfrm>
          <a:off x="11623675" y="10758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7620</xdr:rowOff>
    </xdr:from>
    <xdr:to>
      <xdr:col>76</xdr:col>
      <xdr:colOff>114300</xdr:colOff>
      <xdr:row>63</xdr:row>
      <xdr:rowOff>83820</xdr:rowOff>
    </xdr:to>
    <xdr:cxnSp macro="">
      <xdr:nvCxnSpPr>
        <xdr:cNvPr id="561" name="直線コネクタ 560">
          <a:extLst>
            <a:ext uri="{FF2B5EF4-FFF2-40B4-BE49-F238E27FC236}">
              <a16:creationId xmlns:a16="http://schemas.microsoft.com/office/drawing/2014/main" id="{5FB4CF1E-008C-46A5-AA5C-FF9BAC363241}"/>
            </a:ext>
          </a:extLst>
        </xdr:cNvPr>
        <xdr:cNvCxnSpPr/>
      </xdr:nvCxnSpPr>
      <xdr:spPr>
        <a:xfrm>
          <a:off x="11655425" y="10808970"/>
          <a:ext cx="7651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128270</xdr:rowOff>
    </xdr:from>
    <xdr:to>
      <xdr:col>67</xdr:col>
      <xdr:colOff>101600</xdr:colOff>
      <xdr:row>63</xdr:row>
      <xdr:rowOff>58420</xdr:rowOff>
    </xdr:to>
    <xdr:sp macro="" textlink="">
      <xdr:nvSpPr>
        <xdr:cNvPr id="562" name="楕円 561">
          <a:extLst>
            <a:ext uri="{FF2B5EF4-FFF2-40B4-BE49-F238E27FC236}">
              <a16:creationId xmlns:a16="http://schemas.microsoft.com/office/drawing/2014/main" id="{C8B74D90-06B5-40AA-BFAC-75829C094342}"/>
            </a:ext>
          </a:extLst>
        </xdr:cNvPr>
        <xdr:cNvSpPr/>
      </xdr:nvSpPr>
      <xdr:spPr>
        <a:xfrm>
          <a:off x="10848975"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7620</xdr:rowOff>
    </xdr:from>
    <xdr:to>
      <xdr:col>71</xdr:col>
      <xdr:colOff>177800</xdr:colOff>
      <xdr:row>63</xdr:row>
      <xdr:rowOff>7620</xdr:rowOff>
    </xdr:to>
    <xdr:cxnSp macro="">
      <xdr:nvCxnSpPr>
        <xdr:cNvPr id="563" name="直線コネクタ 562">
          <a:extLst>
            <a:ext uri="{FF2B5EF4-FFF2-40B4-BE49-F238E27FC236}">
              <a16:creationId xmlns:a16="http://schemas.microsoft.com/office/drawing/2014/main" id="{024B7591-50D2-4E19-91E9-1DD65BAAC953}"/>
            </a:ext>
          </a:extLst>
        </xdr:cNvPr>
        <xdr:cNvCxnSpPr/>
      </xdr:nvCxnSpPr>
      <xdr:spPr>
        <a:xfrm>
          <a:off x="10899775" y="1080897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4" name="n_1aveValue【学校施設】&#10;有形固定資産減価償却率">
          <a:extLst>
            <a:ext uri="{FF2B5EF4-FFF2-40B4-BE49-F238E27FC236}">
              <a16:creationId xmlns:a16="http://schemas.microsoft.com/office/drawing/2014/main" id="{D6417351-8E9B-4187-AC91-A14BDC1AF9D1}"/>
            </a:ext>
          </a:extLst>
        </xdr:cNvPr>
        <xdr:cNvSpPr txBox="1"/>
      </xdr:nvSpPr>
      <xdr:spPr>
        <a:xfrm>
          <a:off x="12980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65" name="n_2aveValue【学校施設】&#10;有形固定資産減価償却率">
          <a:extLst>
            <a:ext uri="{FF2B5EF4-FFF2-40B4-BE49-F238E27FC236}">
              <a16:creationId xmlns:a16="http://schemas.microsoft.com/office/drawing/2014/main" id="{92D64A43-BC7D-4249-B03C-36C9FA9A7FFE}"/>
            </a:ext>
          </a:extLst>
        </xdr:cNvPr>
        <xdr:cNvSpPr txBox="1"/>
      </xdr:nvSpPr>
      <xdr:spPr>
        <a:xfrm>
          <a:off x="1224661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6" name="n_3aveValue【学校施設】&#10;有形固定資産減価償却率">
          <a:extLst>
            <a:ext uri="{FF2B5EF4-FFF2-40B4-BE49-F238E27FC236}">
              <a16:creationId xmlns:a16="http://schemas.microsoft.com/office/drawing/2014/main" id="{AB4FBFBE-590F-47BF-BD40-412C600469A1}"/>
            </a:ext>
          </a:extLst>
        </xdr:cNvPr>
        <xdr:cNvSpPr txBox="1"/>
      </xdr:nvSpPr>
      <xdr:spPr>
        <a:xfrm>
          <a:off x="1150049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7" name="n_4aveValue【学校施設】&#10;有形固定資産減価償却率">
          <a:extLst>
            <a:ext uri="{FF2B5EF4-FFF2-40B4-BE49-F238E27FC236}">
              <a16:creationId xmlns:a16="http://schemas.microsoft.com/office/drawing/2014/main" id="{7130B56D-3165-4DB3-9AD1-4FCE87D7F0C0}"/>
            </a:ext>
          </a:extLst>
        </xdr:cNvPr>
        <xdr:cNvSpPr txBox="1"/>
      </xdr:nvSpPr>
      <xdr:spPr>
        <a:xfrm>
          <a:off x="1072579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34307</xdr:rowOff>
    </xdr:from>
    <xdr:ext cx="405111" cy="259045"/>
    <xdr:sp macro="" textlink="">
      <xdr:nvSpPr>
        <xdr:cNvPr id="568" name="n_1mainValue【学校施設】&#10;有形固定資産減価償却率">
          <a:extLst>
            <a:ext uri="{FF2B5EF4-FFF2-40B4-BE49-F238E27FC236}">
              <a16:creationId xmlns:a16="http://schemas.microsoft.com/office/drawing/2014/main" id="{26477E9E-9023-4329-B963-D9EA3D82A221}"/>
            </a:ext>
          </a:extLst>
        </xdr:cNvPr>
        <xdr:cNvSpPr txBox="1"/>
      </xdr:nvSpPr>
      <xdr:spPr>
        <a:xfrm>
          <a:off x="129800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569" name="n_2mainValue【学校施設】&#10;有形固定資産減価償却率">
          <a:extLst>
            <a:ext uri="{FF2B5EF4-FFF2-40B4-BE49-F238E27FC236}">
              <a16:creationId xmlns:a16="http://schemas.microsoft.com/office/drawing/2014/main" id="{3DF0F5BF-894A-4B11-8DCE-AE25C5358956}"/>
            </a:ext>
          </a:extLst>
        </xdr:cNvPr>
        <xdr:cNvSpPr txBox="1"/>
      </xdr:nvSpPr>
      <xdr:spPr>
        <a:xfrm>
          <a:off x="12246619"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49547</xdr:rowOff>
    </xdr:from>
    <xdr:ext cx="405111" cy="259045"/>
    <xdr:sp macro="" textlink="">
      <xdr:nvSpPr>
        <xdr:cNvPr id="570" name="n_3mainValue【学校施設】&#10;有形固定資産減価償却率">
          <a:extLst>
            <a:ext uri="{FF2B5EF4-FFF2-40B4-BE49-F238E27FC236}">
              <a16:creationId xmlns:a16="http://schemas.microsoft.com/office/drawing/2014/main" id="{A95C8CEC-3EEC-4863-B0BA-17C27C454909}"/>
            </a:ext>
          </a:extLst>
        </xdr:cNvPr>
        <xdr:cNvSpPr txBox="1"/>
      </xdr:nvSpPr>
      <xdr:spPr>
        <a:xfrm>
          <a:off x="1150049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49547</xdr:rowOff>
    </xdr:from>
    <xdr:ext cx="405111" cy="259045"/>
    <xdr:sp macro="" textlink="">
      <xdr:nvSpPr>
        <xdr:cNvPr id="571" name="n_4mainValue【学校施設】&#10;有形固定資産減価償却率">
          <a:extLst>
            <a:ext uri="{FF2B5EF4-FFF2-40B4-BE49-F238E27FC236}">
              <a16:creationId xmlns:a16="http://schemas.microsoft.com/office/drawing/2014/main" id="{5707326F-0E61-4EA4-93B2-E2CDCD4C6B4F}"/>
            </a:ext>
          </a:extLst>
        </xdr:cNvPr>
        <xdr:cNvSpPr txBox="1"/>
      </xdr:nvSpPr>
      <xdr:spPr>
        <a:xfrm>
          <a:off x="1072579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4D80C5A2-8CFF-46AF-BC5F-6B71C978F1BF}"/>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3A3C1134-BDCB-4AA2-9125-4D18145867A5}"/>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A878AC2A-4E07-4AE2-9D8F-FF22F6BC363D}"/>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A3961626-4FB6-4DC1-BE81-A27E78E6826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4B99295-C169-4954-B40B-D3D12399D36B}"/>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9AC41A47-4A02-4A01-A25A-DCF26F52DF46}"/>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1CBB831C-C13C-4786-8C48-A48C2020D146}"/>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7F32C46A-1E51-4450-A96D-2E4F468B536A}"/>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3B8BF34D-027C-4301-BB0F-C51F7EFE22C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E12B48A2-1A7F-4715-8426-8E042E50486C}"/>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7A9AFED1-F47C-49B3-8D01-8CFF489E594E}"/>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F8CA43F3-5E90-4E24-8656-53D3CC338525}"/>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id="{60D5F80C-9ED8-49C3-9083-82995ED780D6}"/>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E7205EBA-DAC0-4B75-83ED-94B0015834E2}"/>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id="{715B4B9A-7A39-4B4A-974B-4DC06363E3CD}"/>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3ED881BB-41BB-454B-B3E4-81D896A2C0C4}"/>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id="{37AC4C6A-E7F7-411F-A7FA-736BFA8AC7CF}"/>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E8CDB99A-ABF8-4D65-AB5F-02C3FD180C75}"/>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id="{7B17C507-63B5-4866-9B70-11628EC48468}"/>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1BEB649-A498-4D2B-B805-46A924F47AAD}"/>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8DA95BA9-904B-472A-B267-CA24D0D1B042}"/>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CDA5B36C-7535-4E7A-9379-34FF91B16B0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a:extLst>
            <a:ext uri="{FF2B5EF4-FFF2-40B4-BE49-F238E27FC236}">
              <a16:creationId xmlns:a16="http://schemas.microsoft.com/office/drawing/2014/main" id="{A1B0C406-6B58-4665-BD85-C0E2FB24BC75}"/>
            </a:ext>
          </a:extLst>
        </xdr:cNvPr>
        <xdr:cNvCxnSpPr/>
      </xdr:nvCxnSpPr>
      <xdr:spPr>
        <a:xfrm flipV="1">
          <a:off x="188461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a:extLst>
            <a:ext uri="{FF2B5EF4-FFF2-40B4-BE49-F238E27FC236}">
              <a16:creationId xmlns:a16="http://schemas.microsoft.com/office/drawing/2014/main" id="{7756CF7E-42A7-4DC9-9968-4F940B6B0B51}"/>
            </a:ext>
          </a:extLst>
        </xdr:cNvPr>
        <xdr:cNvSpPr txBox="1"/>
      </xdr:nvSpPr>
      <xdr:spPr>
        <a:xfrm>
          <a:off x="188849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a:extLst>
            <a:ext uri="{FF2B5EF4-FFF2-40B4-BE49-F238E27FC236}">
              <a16:creationId xmlns:a16="http://schemas.microsoft.com/office/drawing/2014/main" id="{0BE5C1D8-FD99-4850-9681-A55F24C710C6}"/>
            </a:ext>
          </a:extLst>
        </xdr:cNvPr>
        <xdr:cNvCxnSpPr/>
      </xdr:nvCxnSpPr>
      <xdr:spPr>
        <a:xfrm>
          <a:off x="18786475" y="10835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a:extLst>
            <a:ext uri="{FF2B5EF4-FFF2-40B4-BE49-F238E27FC236}">
              <a16:creationId xmlns:a16="http://schemas.microsoft.com/office/drawing/2014/main" id="{0F68B241-584F-40EC-8BF6-6A5EDF0878BA}"/>
            </a:ext>
          </a:extLst>
        </xdr:cNvPr>
        <xdr:cNvSpPr txBox="1"/>
      </xdr:nvSpPr>
      <xdr:spPr>
        <a:xfrm>
          <a:off x="188849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a:extLst>
            <a:ext uri="{FF2B5EF4-FFF2-40B4-BE49-F238E27FC236}">
              <a16:creationId xmlns:a16="http://schemas.microsoft.com/office/drawing/2014/main" id="{F7C737C4-0849-4F5D-94ED-01AA028197EA}"/>
            </a:ext>
          </a:extLst>
        </xdr:cNvPr>
        <xdr:cNvCxnSpPr/>
      </xdr:nvCxnSpPr>
      <xdr:spPr>
        <a:xfrm>
          <a:off x="18786475" y="9878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9" name="【学校施設】&#10;一人当たり面積平均値テキスト">
          <a:extLst>
            <a:ext uri="{FF2B5EF4-FFF2-40B4-BE49-F238E27FC236}">
              <a16:creationId xmlns:a16="http://schemas.microsoft.com/office/drawing/2014/main" id="{039FC639-11A5-4235-99E7-B63B84FB6D00}"/>
            </a:ext>
          </a:extLst>
        </xdr:cNvPr>
        <xdr:cNvSpPr txBox="1"/>
      </xdr:nvSpPr>
      <xdr:spPr>
        <a:xfrm>
          <a:off x="188849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a:extLst>
            <a:ext uri="{FF2B5EF4-FFF2-40B4-BE49-F238E27FC236}">
              <a16:creationId xmlns:a16="http://schemas.microsoft.com/office/drawing/2014/main" id="{1E1DAE0D-064C-4D56-A275-AB465B20319C}"/>
            </a:ext>
          </a:extLst>
        </xdr:cNvPr>
        <xdr:cNvSpPr/>
      </xdr:nvSpPr>
      <xdr:spPr>
        <a:xfrm>
          <a:off x="187960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a:extLst>
            <a:ext uri="{FF2B5EF4-FFF2-40B4-BE49-F238E27FC236}">
              <a16:creationId xmlns:a16="http://schemas.microsoft.com/office/drawing/2014/main" id="{A9F21FEF-C9CD-4DDF-A679-483764128841}"/>
            </a:ext>
          </a:extLst>
        </xdr:cNvPr>
        <xdr:cNvSpPr/>
      </xdr:nvSpPr>
      <xdr:spPr>
        <a:xfrm>
          <a:off x="18100675" y="10497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a:extLst>
            <a:ext uri="{FF2B5EF4-FFF2-40B4-BE49-F238E27FC236}">
              <a16:creationId xmlns:a16="http://schemas.microsoft.com/office/drawing/2014/main" id="{288B1DD9-1973-4610-A1FB-4A5DAB71E3C6}"/>
            </a:ext>
          </a:extLst>
        </xdr:cNvPr>
        <xdr:cNvSpPr/>
      </xdr:nvSpPr>
      <xdr:spPr>
        <a:xfrm>
          <a:off x="17325975"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a:extLst>
            <a:ext uri="{FF2B5EF4-FFF2-40B4-BE49-F238E27FC236}">
              <a16:creationId xmlns:a16="http://schemas.microsoft.com/office/drawing/2014/main" id="{541A7CE0-37D5-4302-B312-9B3153237889}"/>
            </a:ext>
          </a:extLst>
        </xdr:cNvPr>
        <xdr:cNvSpPr/>
      </xdr:nvSpPr>
      <xdr:spPr>
        <a:xfrm>
          <a:off x="1657985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4" name="フローチャート: 判断 603">
          <a:extLst>
            <a:ext uri="{FF2B5EF4-FFF2-40B4-BE49-F238E27FC236}">
              <a16:creationId xmlns:a16="http://schemas.microsoft.com/office/drawing/2014/main" id="{9AC0992C-D8C1-40A6-834A-14AB3066D130}"/>
            </a:ext>
          </a:extLst>
        </xdr:cNvPr>
        <xdr:cNvSpPr/>
      </xdr:nvSpPr>
      <xdr:spPr>
        <a:xfrm>
          <a:off x="15833725" y="105082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F3AA4A4-5D61-41E7-9A4D-4256E115F5E7}"/>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5AAD802-25FD-4323-A5DB-6E9C717E194E}"/>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A842466-7DA8-48EF-A1C4-4B20449C7BDC}"/>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A91ED9-8517-4968-BA26-E6D5FED20DD5}"/>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AC30363-71AA-4CA7-8CF3-FF3B9A7B3E6C}"/>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55270</xdr:rowOff>
    </xdr:from>
    <xdr:to>
      <xdr:col>116</xdr:col>
      <xdr:colOff>114300</xdr:colOff>
      <xdr:row>57</xdr:row>
      <xdr:rowOff>156870</xdr:rowOff>
    </xdr:to>
    <xdr:sp macro="" textlink="">
      <xdr:nvSpPr>
        <xdr:cNvPr id="610" name="楕円 609">
          <a:extLst>
            <a:ext uri="{FF2B5EF4-FFF2-40B4-BE49-F238E27FC236}">
              <a16:creationId xmlns:a16="http://schemas.microsoft.com/office/drawing/2014/main" id="{DC12479E-FA15-480E-A55C-63731E9E1724}"/>
            </a:ext>
          </a:extLst>
        </xdr:cNvPr>
        <xdr:cNvSpPr/>
      </xdr:nvSpPr>
      <xdr:spPr>
        <a:xfrm>
          <a:off x="18796000" y="98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8297</xdr:rowOff>
    </xdr:from>
    <xdr:ext cx="469744" cy="259045"/>
    <xdr:sp macro="" textlink="">
      <xdr:nvSpPr>
        <xdr:cNvPr id="611" name="【学校施設】&#10;一人当たり面積該当値テキスト">
          <a:extLst>
            <a:ext uri="{FF2B5EF4-FFF2-40B4-BE49-F238E27FC236}">
              <a16:creationId xmlns:a16="http://schemas.microsoft.com/office/drawing/2014/main" id="{5F3D50AA-6C17-49E3-AC9F-DD59312B5BC0}"/>
            </a:ext>
          </a:extLst>
        </xdr:cNvPr>
        <xdr:cNvSpPr txBox="1"/>
      </xdr:nvSpPr>
      <xdr:spPr>
        <a:xfrm>
          <a:off x="18884900" y="97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124308</xdr:rowOff>
    </xdr:from>
    <xdr:to>
      <xdr:col>112</xdr:col>
      <xdr:colOff>38100</xdr:colOff>
      <xdr:row>58</xdr:row>
      <xdr:rowOff>54458</xdr:rowOff>
    </xdr:to>
    <xdr:sp macro="" textlink="">
      <xdr:nvSpPr>
        <xdr:cNvPr id="612" name="楕円 611">
          <a:extLst>
            <a:ext uri="{FF2B5EF4-FFF2-40B4-BE49-F238E27FC236}">
              <a16:creationId xmlns:a16="http://schemas.microsoft.com/office/drawing/2014/main" id="{723711E2-1B5D-481B-B93F-CBC01549D8EA}"/>
            </a:ext>
          </a:extLst>
        </xdr:cNvPr>
        <xdr:cNvSpPr/>
      </xdr:nvSpPr>
      <xdr:spPr>
        <a:xfrm>
          <a:off x="18100675" y="98969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106070</xdr:rowOff>
    </xdr:from>
    <xdr:to>
      <xdr:col>116</xdr:col>
      <xdr:colOff>63500</xdr:colOff>
      <xdr:row>58</xdr:row>
      <xdr:rowOff>3658</xdr:rowOff>
    </xdr:to>
    <xdr:cxnSp macro="">
      <xdr:nvCxnSpPr>
        <xdr:cNvPr id="613" name="直線コネクタ 612">
          <a:extLst>
            <a:ext uri="{FF2B5EF4-FFF2-40B4-BE49-F238E27FC236}">
              <a16:creationId xmlns:a16="http://schemas.microsoft.com/office/drawing/2014/main" id="{6DBEEF01-9071-4C38-95AC-B44EA394D8C7}"/>
            </a:ext>
          </a:extLst>
        </xdr:cNvPr>
        <xdr:cNvCxnSpPr/>
      </xdr:nvCxnSpPr>
      <xdr:spPr>
        <a:xfrm flipV="1">
          <a:off x="18132425" y="9878720"/>
          <a:ext cx="714375"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10464</xdr:rowOff>
    </xdr:from>
    <xdr:to>
      <xdr:col>107</xdr:col>
      <xdr:colOff>101600</xdr:colOff>
      <xdr:row>58</xdr:row>
      <xdr:rowOff>112064</xdr:rowOff>
    </xdr:to>
    <xdr:sp macro="" textlink="">
      <xdr:nvSpPr>
        <xdr:cNvPr id="614" name="楕円 613">
          <a:extLst>
            <a:ext uri="{FF2B5EF4-FFF2-40B4-BE49-F238E27FC236}">
              <a16:creationId xmlns:a16="http://schemas.microsoft.com/office/drawing/2014/main" id="{C88B002F-A3AE-408A-972F-CF7D8C9745EE}"/>
            </a:ext>
          </a:extLst>
        </xdr:cNvPr>
        <xdr:cNvSpPr/>
      </xdr:nvSpPr>
      <xdr:spPr>
        <a:xfrm>
          <a:off x="17325975" y="99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3658</xdr:rowOff>
    </xdr:from>
    <xdr:to>
      <xdr:col>111</xdr:col>
      <xdr:colOff>177800</xdr:colOff>
      <xdr:row>58</xdr:row>
      <xdr:rowOff>61264</xdr:rowOff>
    </xdr:to>
    <xdr:cxnSp macro="">
      <xdr:nvCxnSpPr>
        <xdr:cNvPr id="615" name="直線コネクタ 614">
          <a:extLst>
            <a:ext uri="{FF2B5EF4-FFF2-40B4-BE49-F238E27FC236}">
              <a16:creationId xmlns:a16="http://schemas.microsoft.com/office/drawing/2014/main" id="{E2C85965-76AC-426E-B7F8-825EDED637DC}"/>
            </a:ext>
          </a:extLst>
        </xdr:cNvPr>
        <xdr:cNvCxnSpPr/>
      </xdr:nvCxnSpPr>
      <xdr:spPr>
        <a:xfrm flipV="1">
          <a:off x="17376775" y="9947758"/>
          <a:ext cx="755650" cy="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57556</xdr:rowOff>
    </xdr:from>
    <xdr:to>
      <xdr:col>102</xdr:col>
      <xdr:colOff>165100</xdr:colOff>
      <xdr:row>58</xdr:row>
      <xdr:rowOff>159156</xdr:rowOff>
    </xdr:to>
    <xdr:sp macro="" textlink="">
      <xdr:nvSpPr>
        <xdr:cNvPr id="616" name="楕円 615">
          <a:extLst>
            <a:ext uri="{FF2B5EF4-FFF2-40B4-BE49-F238E27FC236}">
              <a16:creationId xmlns:a16="http://schemas.microsoft.com/office/drawing/2014/main" id="{E551B26C-F374-48DD-8CF6-A3D0E8A3B6E5}"/>
            </a:ext>
          </a:extLst>
        </xdr:cNvPr>
        <xdr:cNvSpPr/>
      </xdr:nvSpPr>
      <xdr:spPr>
        <a:xfrm>
          <a:off x="16579850" y="100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61264</xdr:rowOff>
    </xdr:from>
    <xdr:to>
      <xdr:col>107</xdr:col>
      <xdr:colOff>50800</xdr:colOff>
      <xdr:row>58</xdr:row>
      <xdr:rowOff>108356</xdr:rowOff>
    </xdr:to>
    <xdr:cxnSp macro="">
      <xdr:nvCxnSpPr>
        <xdr:cNvPr id="617" name="直線コネクタ 616">
          <a:extLst>
            <a:ext uri="{FF2B5EF4-FFF2-40B4-BE49-F238E27FC236}">
              <a16:creationId xmlns:a16="http://schemas.microsoft.com/office/drawing/2014/main" id="{D95C6F68-2ADC-4D87-8114-D5593BA733E5}"/>
            </a:ext>
          </a:extLst>
        </xdr:cNvPr>
        <xdr:cNvCxnSpPr/>
      </xdr:nvCxnSpPr>
      <xdr:spPr>
        <a:xfrm flipV="1">
          <a:off x="16630650" y="10005364"/>
          <a:ext cx="746125"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110134</xdr:rowOff>
    </xdr:from>
    <xdr:to>
      <xdr:col>98</xdr:col>
      <xdr:colOff>38100</xdr:colOff>
      <xdr:row>59</xdr:row>
      <xdr:rowOff>40284</xdr:rowOff>
    </xdr:to>
    <xdr:sp macro="" textlink="">
      <xdr:nvSpPr>
        <xdr:cNvPr id="618" name="楕円 617">
          <a:extLst>
            <a:ext uri="{FF2B5EF4-FFF2-40B4-BE49-F238E27FC236}">
              <a16:creationId xmlns:a16="http://schemas.microsoft.com/office/drawing/2014/main" id="{EA2B9477-9988-40AD-9BF1-ED4071DA2B9D}"/>
            </a:ext>
          </a:extLst>
        </xdr:cNvPr>
        <xdr:cNvSpPr/>
      </xdr:nvSpPr>
      <xdr:spPr>
        <a:xfrm>
          <a:off x="15833725" y="100542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108356</xdr:rowOff>
    </xdr:from>
    <xdr:to>
      <xdr:col>102</xdr:col>
      <xdr:colOff>114300</xdr:colOff>
      <xdr:row>58</xdr:row>
      <xdr:rowOff>160934</xdr:rowOff>
    </xdr:to>
    <xdr:cxnSp macro="">
      <xdr:nvCxnSpPr>
        <xdr:cNvPr id="619" name="直線コネクタ 618">
          <a:extLst>
            <a:ext uri="{FF2B5EF4-FFF2-40B4-BE49-F238E27FC236}">
              <a16:creationId xmlns:a16="http://schemas.microsoft.com/office/drawing/2014/main" id="{7A2DF4D4-EE91-4BFA-8A21-C7613D88ED28}"/>
            </a:ext>
          </a:extLst>
        </xdr:cNvPr>
        <xdr:cNvCxnSpPr/>
      </xdr:nvCxnSpPr>
      <xdr:spPr>
        <a:xfrm flipV="1">
          <a:off x="15865475" y="10052456"/>
          <a:ext cx="76517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0" name="n_1aveValue【学校施設】&#10;一人当たり面積">
          <a:extLst>
            <a:ext uri="{FF2B5EF4-FFF2-40B4-BE49-F238E27FC236}">
              <a16:creationId xmlns:a16="http://schemas.microsoft.com/office/drawing/2014/main" id="{1C6B38B5-6335-4EBE-9FA2-44353D14E55A}"/>
            </a:ext>
          </a:extLst>
        </xdr:cNvPr>
        <xdr:cNvSpPr txBox="1"/>
      </xdr:nvSpPr>
      <xdr:spPr>
        <a:xfrm>
          <a:off x="1793247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1" name="n_2aveValue【学校施設】&#10;一人当たり面積">
          <a:extLst>
            <a:ext uri="{FF2B5EF4-FFF2-40B4-BE49-F238E27FC236}">
              <a16:creationId xmlns:a16="http://schemas.microsoft.com/office/drawing/2014/main" id="{55007391-52E4-451D-B33D-37D4D23078C6}"/>
            </a:ext>
          </a:extLst>
        </xdr:cNvPr>
        <xdr:cNvSpPr txBox="1"/>
      </xdr:nvSpPr>
      <xdr:spPr>
        <a:xfrm>
          <a:off x="1717047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2" name="n_3aveValue【学校施設】&#10;一人当たり面積">
          <a:extLst>
            <a:ext uri="{FF2B5EF4-FFF2-40B4-BE49-F238E27FC236}">
              <a16:creationId xmlns:a16="http://schemas.microsoft.com/office/drawing/2014/main" id="{A06BB830-F0F7-44D5-A457-7DE2B37D5EE6}"/>
            </a:ext>
          </a:extLst>
        </xdr:cNvPr>
        <xdr:cNvSpPr txBox="1"/>
      </xdr:nvSpPr>
      <xdr:spPr>
        <a:xfrm>
          <a:off x="16424352"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23" name="n_4aveValue【学校施設】&#10;一人当たり面積">
          <a:extLst>
            <a:ext uri="{FF2B5EF4-FFF2-40B4-BE49-F238E27FC236}">
              <a16:creationId xmlns:a16="http://schemas.microsoft.com/office/drawing/2014/main" id="{5A631079-005F-48AB-A28C-C41843A95F00}"/>
            </a:ext>
          </a:extLst>
        </xdr:cNvPr>
        <xdr:cNvSpPr txBox="1"/>
      </xdr:nvSpPr>
      <xdr:spPr>
        <a:xfrm>
          <a:off x="156782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70985</xdr:rowOff>
    </xdr:from>
    <xdr:ext cx="469744" cy="259045"/>
    <xdr:sp macro="" textlink="">
      <xdr:nvSpPr>
        <xdr:cNvPr id="624" name="n_1mainValue【学校施設】&#10;一人当たり面積">
          <a:extLst>
            <a:ext uri="{FF2B5EF4-FFF2-40B4-BE49-F238E27FC236}">
              <a16:creationId xmlns:a16="http://schemas.microsoft.com/office/drawing/2014/main" id="{AEC5F131-5F51-4B70-8D61-F2D75413E370}"/>
            </a:ext>
          </a:extLst>
        </xdr:cNvPr>
        <xdr:cNvSpPr txBox="1"/>
      </xdr:nvSpPr>
      <xdr:spPr>
        <a:xfrm>
          <a:off x="17932477" y="967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128591</xdr:rowOff>
    </xdr:from>
    <xdr:ext cx="469744" cy="259045"/>
    <xdr:sp macro="" textlink="">
      <xdr:nvSpPr>
        <xdr:cNvPr id="625" name="n_2mainValue【学校施設】&#10;一人当たり面積">
          <a:extLst>
            <a:ext uri="{FF2B5EF4-FFF2-40B4-BE49-F238E27FC236}">
              <a16:creationId xmlns:a16="http://schemas.microsoft.com/office/drawing/2014/main" id="{0A660146-2694-475F-85DA-C9F3B9867DA8}"/>
            </a:ext>
          </a:extLst>
        </xdr:cNvPr>
        <xdr:cNvSpPr txBox="1"/>
      </xdr:nvSpPr>
      <xdr:spPr>
        <a:xfrm>
          <a:off x="17170477" y="97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4233</xdr:rowOff>
    </xdr:from>
    <xdr:ext cx="469744" cy="259045"/>
    <xdr:sp macro="" textlink="">
      <xdr:nvSpPr>
        <xdr:cNvPr id="626" name="n_3mainValue【学校施設】&#10;一人当たり面積">
          <a:extLst>
            <a:ext uri="{FF2B5EF4-FFF2-40B4-BE49-F238E27FC236}">
              <a16:creationId xmlns:a16="http://schemas.microsoft.com/office/drawing/2014/main" id="{DAD37EB1-F5D9-4F50-B49B-F265F2159594}"/>
            </a:ext>
          </a:extLst>
        </xdr:cNvPr>
        <xdr:cNvSpPr txBox="1"/>
      </xdr:nvSpPr>
      <xdr:spPr>
        <a:xfrm>
          <a:off x="16424352" y="97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56811</xdr:rowOff>
    </xdr:from>
    <xdr:ext cx="469744" cy="259045"/>
    <xdr:sp macro="" textlink="">
      <xdr:nvSpPr>
        <xdr:cNvPr id="627" name="n_4mainValue【学校施設】&#10;一人当たり面積">
          <a:extLst>
            <a:ext uri="{FF2B5EF4-FFF2-40B4-BE49-F238E27FC236}">
              <a16:creationId xmlns:a16="http://schemas.microsoft.com/office/drawing/2014/main" id="{E73F7780-B46A-4E29-B39E-8B7385CDC959}"/>
            </a:ext>
          </a:extLst>
        </xdr:cNvPr>
        <xdr:cNvSpPr txBox="1"/>
      </xdr:nvSpPr>
      <xdr:spPr>
        <a:xfrm>
          <a:off x="15678227" y="982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72F5B0F-8340-4718-BF12-849C53201931}"/>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FA983AD-5E33-46AD-8C4E-CB174C7FC87B}"/>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1DF8B01-95CA-48A8-AD5E-3FF7CC1E2C62}"/>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F1138F3-FC26-4F36-AA76-01DC8BE5C1CB}"/>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016CA3D-B48A-4AE6-AB54-10B8830FFA44}"/>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2BFFF644-B149-495E-879E-C0D33B77828F}"/>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FF0D81F0-DE7D-4F16-9C61-E245B50DBBCE}"/>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0B4F141-DCBF-4435-BA19-2354F110B8FC}"/>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206E65F-0752-4EC2-A6DF-712DCFDB3776}"/>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B2DF7677-D6C9-4743-9DEA-ED3D3AB6B873}"/>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465378C1-702F-4D5D-8831-193D59532DC9}"/>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a:extLst>
            <a:ext uri="{FF2B5EF4-FFF2-40B4-BE49-F238E27FC236}">
              <a16:creationId xmlns:a16="http://schemas.microsoft.com/office/drawing/2014/main" id="{4B3E23F2-5CAA-4752-8FCE-86D8D42DE0ED}"/>
            </a:ext>
          </a:extLst>
        </xdr:cNvPr>
        <xdr:cNvCxnSpPr/>
      </xdr:nvCxnSpPr>
      <xdr:spPr>
        <a:xfrm>
          <a:off x="10588625" y="1478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a:extLst>
            <a:ext uri="{FF2B5EF4-FFF2-40B4-BE49-F238E27FC236}">
              <a16:creationId xmlns:a16="http://schemas.microsoft.com/office/drawing/2014/main" id="{56A48E3E-A957-4B82-88BF-74FF79DD9B21}"/>
            </a:ext>
          </a:extLst>
        </xdr:cNvPr>
        <xdr:cNvSpPr txBox="1"/>
      </xdr:nvSpPr>
      <xdr:spPr>
        <a:xfrm>
          <a:off x="101976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a:extLst>
            <a:ext uri="{FF2B5EF4-FFF2-40B4-BE49-F238E27FC236}">
              <a16:creationId xmlns:a16="http://schemas.microsoft.com/office/drawing/2014/main" id="{B39194BD-D876-455D-8AF7-F7DC93EC3862}"/>
            </a:ext>
          </a:extLst>
        </xdr:cNvPr>
        <xdr:cNvCxnSpPr/>
      </xdr:nvCxnSpPr>
      <xdr:spPr>
        <a:xfrm>
          <a:off x="10588625" y="1432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a:extLst>
            <a:ext uri="{FF2B5EF4-FFF2-40B4-BE49-F238E27FC236}">
              <a16:creationId xmlns:a16="http://schemas.microsoft.com/office/drawing/2014/main" id="{0FB5E447-3E0C-41C1-9F19-AE9AB9FA6041}"/>
            </a:ext>
          </a:extLst>
        </xdr:cNvPr>
        <xdr:cNvSpPr txBox="1"/>
      </xdr:nvSpPr>
      <xdr:spPr>
        <a:xfrm>
          <a:off x="102427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a:extLst>
            <a:ext uri="{FF2B5EF4-FFF2-40B4-BE49-F238E27FC236}">
              <a16:creationId xmlns:a16="http://schemas.microsoft.com/office/drawing/2014/main" id="{E05EEBD5-D524-4AF0-9575-E963CE4FB01C}"/>
            </a:ext>
          </a:extLst>
        </xdr:cNvPr>
        <xdr:cNvCxnSpPr/>
      </xdr:nvCxnSpPr>
      <xdr:spPr>
        <a:xfrm>
          <a:off x="10588625" y="1386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a:extLst>
            <a:ext uri="{FF2B5EF4-FFF2-40B4-BE49-F238E27FC236}">
              <a16:creationId xmlns:a16="http://schemas.microsoft.com/office/drawing/2014/main" id="{A1A2EAF5-DFFF-4C44-8B99-B933195108B6}"/>
            </a:ext>
          </a:extLst>
        </xdr:cNvPr>
        <xdr:cNvSpPr txBox="1"/>
      </xdr:nvSpPr>
      <xdr:spPr>
        <a:xfrm>
          <a:off x="102427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a:extLst>
            <a:ext uri="{FF2B5EF4-FFF2-40B4-BE49-F238E27FC236}">
              <a16:creationId xmlns:a16="http://schemas.microsoft.com/office/drawing/2014/main" id="{B6E0FB30-E3AB-4494-A9A7-00557D557E5D}"/>
            </a:ext>
          </a:extLst>
        </xdr:cNvPr>
        <xdr:cNvCxnSpPr/>
      </xdr:nvCxnSpPr>
      <xdr:spPr>
        <a:xfrm>
          <a:off x="10588625" y="1341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a:extLst>
            <a:ext uri="{FF2B5EF4-FFF2-40B4-BE49-F238E27FC236}">
              <a16:creationId xmlns:a16="http://schemas.microsoft.com/office/drawing/2014/main" id="{9AF597B8-BF73-4170-A117-CC00DD34106E}"/>
            </a:ext>
          </a:extLst>
        </xdr:cNvPr>
        <xdr:cNvSpPr txBox="1"/>
      </xdr:nvSpPr>
      <xdr:spPr>
        <a:xfrm>
          <a:off x="102427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B062AAF6-94FA-4695-B4ED-01C8E128443B}"/>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0DEF3295-D2EC-46F5-824F-F95A2AFFFEE9}"/>
            </a:ext>
          </a:extLst>
        </xdr:cNvPr>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8AA056-C677-4A44-B219-FCE36F1739B4}"/>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a:extLst>
            <a:ext uri="{FF2B5EF4-FFF2-40B4-BE49-F238E27FC236}">
              <a16:creationId xmlns:a16="http://schemas.microsoft.com/office/drawing/2014/main" id="{2457B62F-A82D-4A79-AFCE-A92C2A5005E5}"/>
            </a:ext>
          </a:extLst>
        </xdr:cNvPr>
        <xdr:cNvCxnSpPr/>
      </xdr:nvCxnSpPr>
      <xdr:spPr>
        <a:xfrm flipV="1">
          <a:off x="13889989"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a:extLst>
            <a:ext uri="{FF2B5EF4-FFF2-40B4-BE49-F238E27FC236}">
              <a16:creationId xmlns:a16="http://schemas.microsoft.com/office/drawing/2014/main" id="{16B07DD4-0D7A-48BD-8B32-9B59379DAC37}"/>
            </a:ext>
          </a:extLst>
        </xdr:cNvPr>
        <xdr:cNvSpPr txBox="1"/>
      </xdr:nvSpPr>
      <xdr:spPr>
        <a:xfrm>
          <a:off x="13928725"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a:extLst>
            <a:ext uri="{FF2B5EF4-FFF2-40B4-BE49-F238E27FC236}">
              <a16:creationId xmlns:a16="http://schemas.microsoft.com/office/drawing/2014/main" id="{7C53D865-7D7C-4084-8EE1-F59D2704D6B0}"/>
            </a:ext>
          </a:extLst>
        </xdr:cNvPr>
        <xdr:cNvCxnSpPr/>
      </xdr:nvCxnSpPr>
      <xdr:spPr>
        <a:xfrm>
          <a:off x="13801725" y="147233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a:extLst>
            <a:ext uri="{FF2B5EF4-FFF2-40B4-BE49-F238E27FC236}">
              <a16:creationId xmlns:a16="http://schemas.microsoft.com/office/drawing/2014/main" id="{31BE8300-639D-4B71-92CD-9B461C508B0E}"/>
            </a:ext>
          </a:extLst>
        </xdr:cNvPr>
        <xdr:cNvSpPr txBox="1"/>
      </xdr:nvSpPr>
      <xdr:spPr>
        <a:xfrm>
          <a:off x="13928725"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a:extLst>
            <a:ext uri="{FF2B5EF4-FFF2-40B4-BE49-F238E27FC236}">
              <a16:creationId xmlns:a16="http://schemas.microsoft.com/office/drawing/2014/main" id="{D37DB68A-1B19-41B8-A80C-EF85FE1DDE8B}"/>
            </a:ext>
          </a:extLst>
        </xdr:cNvPr>
        <xdr:cNvCxnSpPr/>
      </xdr:nvCxnSpPr>
      <xdr:spPr>
        <a:xfrm>
          <a:off x="13801725" y="1351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655" name="【児童館】&#10;有形固定資産減価償却率平均値テキスト">
          <a:extLst>
            <a:ext uri="{FF2B5EF4-FFF2-40B4-BE49-F238E27FC236}">
              <a16:creationId xmlns:a16="http://schemas.microsoft.com/office/drawing/2014/main" id="{0532F597-C123-4A03-9A54-89385E1D3B85}"/>
            </a:ext>
          </a:extLst>
        </xdr:cNvPr>
        <xdr:cNvSpPr txBox="1"/>
      </xdr:nvSpPr>
      <xdr:spPr>
        <a:xfrm>
          <a:off x="13928725"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a:extLst>
            <a:ext uri="{FF2B5EF4-FFF2-40B4-BE49-F238E27FC236}">
              <a16:creationId xmlns:a16="http://schemas.microsoft.com/office/drawing/2014/main" id="{E2B6DE5A-F650-4BA5-A339-671B43403B49}"/>
            </a:ext>
          </a:extLst>
        </xdr:cNvPr>
        <xdr:cNvSpPr/>
      </xdr:nvSpPr>
      <xdr:spPr>
        <a:xfrm>
          <a:off x="13839825" y="140736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a:extLst>
            <a:ext uri="{FF2B5EF4-FFF2-40B4-BE49-F238E27FC236}">
              <a16:creationId xmlns:a16="http://schemas.microsoft.com/office/drawing/2014/main" id="{EFE90EFD-6950-4C0D-9CFD-1EEBC6EDF46A}"/>
            </a:ext>
          </a:extLst>
        </xdr:cNvPr>
        <xdr:cNvSpPr/>
      </xdr:nvSpPr>
      <xdr:spPr>
        <a:xfrm>
          <a:off x="13115925"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a:extLst>
            <a:ext uri="{FF2B5EF4-FFF2-40B4-BE49-F238E27FC236}">
              <a16:creationId xmlns:a16="http://schemas.microsoft.com/office/drawing/2014/main" id="{428A857F-39D1-4656-8DD6-C81CDD8310E7}"/>
            </a:ext>
          </a:extLst>
        </xdr:cNvPr>
        <xdr:cNvSpPr/>
      </xdr:nvSpPr>
      <xdr:spPr>
        <a:xfrm>
          <a:off x="123698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a:extLst>
            <a:ext uri="{FF2B5EF4-FFF2-40B4-BE49-F238E27FC236}">
              <a16:creationId xmlns:a16="http://schemas.microsoft.com/office/drawing/2014/main" id="{8BB9F8A6-7015-438D-864C-4B5FAF586185}"/>
            </a:ext>
          </a:extLst>
        </xdr:cNvPr>
        <xdr:cNvSpPr/>
      </xdr:nvSpPr>
      <xdr:spPr>
        <a:xfrm>
          <a:off x="11623675" y="140141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0" name="フローチャート: 判断 659">
          <a:extLst>
            <a:ext uri="{FF2B5EF4-FFF2-40B4-BE49-F238E27FC236}">
              <a16:creationId xmlns:a16="http://schemas.microsoft.com/office/drawing/2014/main" id="{B7FDEC7C-C7F6-44DB-B2C1-9F38B416E267}"/>
            </a:ext>
          </a:extLst>
        </xdr:cNvPr>
        <xdr:cNvSpPr/>
      </xdr:nvSpPr>
      <xdr:spPr>
        <a:xfrm>
          <a:off x="10848975"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ACF391E-7BB3-4F64-A085-4EF62C4AACCF}"/>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0A52171-F7B7-44D7-8366-0794EC518EB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40D4D4D-BCE6-45BE-8C92-AB9CCABE6D3F}"/>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2ACDA97-5702-4C76-930C-30738B7688EF}"/>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F02DBA1-CEDA-4308-AF09-564CCA96362E}"/>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37592</xdr:rowOff>
    </xdr:from>
    <xdr:to>
      <xdr:col>85</xdr:col>
      <xdr:colOff>177800</xdr:colOff>
      <xdr:row>85</xdr:row>
      <xdr:rowOff>139192</xdr:rowOff>
    </xdr:to>
    <xdr:sp macro="" textlink="">
      <xdr:nvSpPr>
        <xdr:cNvPr id="666" name="楕円 665">
          <a:extLst>
            <a:ext uri="{FF2B5EF4-FFF2-40B4-BE49-F238E27FC236}">
              <a16:creationId xmlns:a16="http://schemas.microsoft.com/office/drawing/2014/main" id="{094985A2-000F-47FA-B461-36E32970EFBA}"/>
            </a:ext>
          </a:extLst>
        </xdr:cNvPr>
        <xdr:cNvSpPr/>
      </xdr:nvSpPr>
      <xdr:spPr>
        <a:xfrm>
          <a:off x="13839825" y="14610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123969</xdr:rowOff>
    </xdr:from>
    <xdr:ext cx="405111" cy="259045"/>
    <xdr:sp macro="" textlink="">
      <xdr:nvSpPr>
        <xdr:cNvPr id="667" name="【児童館】&#10;有形固定資産減価償却率該当値テキスト">
          <a:extLst>
            <a:ext uri="{FF2B5EF4-FFF2-40B4-BE49-F238E27FC236}">
              <a16:creationId xmlns:a16="http://schemas.microsoft.com/office/drawing/2014/main" id="{DB5902AD-4210-45B1-ADB8-710B269EFA8A}"/>
            </a:ext>
          </a:extLst>
        </xdr:cNvPr>
        <xdr:cNvSpPr txBox="1"/>
      </xdr:nvSpPr>
      <xdr:spPr>
        <a:xfrm>
          <a:off x="13928725" y="1452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94742</xdr:rowOff>
    </xdr:from>
    <xdr:to>
      <xdr:col>81</xdr:col>
      <xdr:colOff>101600</xdr:colOff>
      <xdr:row>85</xdr:row>
      <xdr:rowOff>24892</xdr:rowOff>
    </xdr:to>
    <xdr:sp macro="" textlink="">
      <xdr:nvSpPr>
        <xdr:cNvPr id="668" name="楕円 667">
          <a:extLst>
            <a:ext uri="{FF2B5EF4-FFF2-40B4-BE49-F238E27FC236}">
              <a16:creationId xmlns:a16="http://schemas.microsoft.com/office/drawing/2014/main" id="{5C7DDE26-56C5-4478-A82D-D72B52283E64}"/>
            </a:ext>
          </a:extLst>
        </xdr:cNvPr>
        <xdr:cNvSpPr/>
      </xdr:nvSpPr>
      <xdr:spPr>
        <a:xfrm>
          <a:off x="13115925"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145542</xdr:rowOff>
    </xdr:from>
    <xdr:to>
      <xdr:col>85</xdr:col>
      <xdr:colOff>127000</xdr:colOff>
      <xdr:row>85</xdr:row>
      <xdr:rowOff>88392</xdr:rowOff>
    </xdr:to>
    <xdr:cxnSp macro="">
      <xdr:nvCxnSpPr>
        <xdr:cNvPr id="669" name="直線コネクタ 668">
          <a:extLst>
            <a:ext uri="{FF2B5EF4-FFF2-40B4-BE49-F238E27FC236}">
              <a16:creationId xmlns:a16="http://schemas.microsoft.com/office/drawing/2014/main" id="{6C9786D5-55BE-4689-B11C-6C257203BF70}"/>
            </a:ext>
          </a:extLst>
        </xdr:cNvPr>
        <xdr:cNvCxnSpPr/>
      </xdr:nvCxnSpPr>
      <xdr:spPr>
        <a:xfrm>
          <a:off x="13166725" y="14547342"/>
          <a:ext cx="7239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37592</xdr:rowOff>
    </xdr:from>
    <xdr:to>
      <xdr:col>76</xdr:col>
      <xdr:colOff>165100</xdr:colOff>
      <xdr:row>84</xdr:row>
      <xdr:rowOff>139192</xdr:rowOff>
    </xdr:to>
    <xdr:sp macro="" textlink="">
      <xdr:nvSpPr>
        <xdr:cNvPr id="670" name="楕円 669">
          <a:extLst>
            <a:ext uri="{FF2B5EF4-FFF2-40B4-BE49-F238E27FC236}">
              <a16:creationId xmlns:a16="http://schemas.microsoft.com/office/drawing/2014/main" id="{E7228D96-A811-4EF8-8019-8BA9C03E31FA}"/>
            </a:ext>
          </a:extLst>
        </xdr:cNvPr>
        <xdr:cNvSpPr/>
      </xdr:nvSpPr>
      <xdr:spPr>
        <a:xfrm>
          <a:off x="123698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88392</xdr:rowOff>
    </xdr:from>
    <xdr:to>
      <xdr:col>81</xdr:col>
      <xdr:colOff>50800</xdr:colOff>
      <xdr:row>84</xdr:row>
      <xdr:rowOff>145542</xdr:rowOff>
    </xdr:to>
    <xdr:cxnSp macro="">
      <xdr:nvCxnSpPr>
        <xdr:cNvPr id="671" name="直線コネクタ 670">
          <a:extLst>
            <a:ext uri="{FF2B5EF4-FFF2-40B4-BE49-F238E27FC236}">
              <a16:creationId xmlns:a16="http://schemas.microsoft.com/office/drawing/2014/main" id="{9830EB0E-F556-4347-A73A-0314EC3637A6}"/>
            </a:ext>
          </a:extLst>
        </xdr:cNvPr>
        <xdr:cNvCxnSpPr/>
      </xdr:nvCxnSpPr>
      <xdr:spPr>
        <a:xfrm>
          <a:off x="12420600" y="14490192"/>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151892</xdr:rowOff>
    </xdr:from>
    <xdr:to>
      <xdr:col>72</xdr:col>
      <xdr:colOff>38100</xdr:colOff>
      <xdr:row>84</xdr:row>
      <xdr:rowOff>82042</xdr:rowOff>
    </xdr:to>
    <xdr:sp macro="" textlink="">
      <xdr:nvSpPr>
        <xdr:cNvPr id="672" name="楕円 671">
          <a:extLst>
            <a:ext uri="{FF2B5EF4-FFF2-40B4-BE49-F238E27FC236}">
              <a16:creationId xmlns:a16="http://schemas.microsoft.com/office/drawing/2014/main" id="{37D68E5A-9A04-4028-8E04-5C6670266BF1}"/>
            </a:ext>
          </a:extLst>
        </xdr:cNvPr>
        <xdr:cNvSpPr/>
      </xdr:nvSpPr>
      <xdr:spPr>
        <a:xfrm>
          <a:off x="11623675" y="143822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31242</xdr:rowOff>
    </xdr:from>
    <xdr:to>
      <xdr:col>76</xdr:col>
      <xdr:colOff>114300</xdr:colOff>
      <xdr:row>84</xdr:row>
      <xdr:rowOff>88392</xdr:rowOff>
    </xdr:to>
    <xdr:cxnSp macro="">
      <xdr:nvCxnSpPr>
        <xdr:cNvPr id="673" name="直線コネクタ 672">
          <a:extLst>
            <a:ext uri="{FF2B5EF4-FFF2-40B4-BE49-F238E27FC236}">
              <a16:creationId xmlns:a16="http://schemas.microsoft.com/office/drawing/2014/main" id="{FE5931EA-97CE-4146-B725-F453FDE074AE}"/>
            </a:ext>
          </a:extLst>
        </xdr:cNvPr>
        <xdr:cNvCxnSpPr/>
      </xdr:nvCxnSpPr>
      <xdr:spPr>
        <a:xfrm>
          <a:off x="11655425" y="14433042"/>
          <a:ext cx="7651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151892</xdr:rowOff>
    </xdr:from>
    <xdr:to>
      <xdr:col>67</xdr:col>
      <xdr:colOff>101600</xdr:colOff>
      <xdr:row>84</xdr:row>
      <xdr:rowOff>82042</xdr:rowOff>
    </xdr:to>
    <xdr:sp macro="" textlink="">
      <xdr:nvSpPr>
        <xdr:cNvPr id="674" name="楕円 673">
          <a:extLst>
            <a:ext uri="{FF2B5EF4-FFF2-40B4-BE49-F238E27FC236}">
              <a16:creationId xmlns:a16="http://schemas.microsoft.com/office/drawing/2014/main" id="{7D5BF8DE-409B-4348-B196-61EAC5D0CCC9}"/>
            </a:ext>
          </a:extLst>
        </xdr:cNvPr>
        <xdr:cNvSpPr/>
      </xdr:nvSpPr>
      <xdr:spPr>
        <a:xfrm>
          <a:off x="10848975"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31242</xdr:rowOff>
    </xdr:from>
    <xdr:to>
      <xdr:col>71</xdr:col>
      <xdr:colOff>177800</xdr:colOff>
      <xdr:row>84</xdr:row>
      <xdr:rowOff>31242</xdr:rowOff>
    </xdr:to>
    <xdr:cxnSp macro="">
      <xdr:nvCxnSpPr>
        <xdr:cNvPr id="675" name="直線コネクタ 674">
          <a:extLst>
            <a:ext uri="{FF2B5EF4-FFF2-40B4-BE49-F238E27FC236}">
              <a16:creationId xmlns:a16="http://schemas.microsoft.com/office/drawing/2014/main" id="{941F39DC-ADE0-413E-B49B-DF2F182C09F3}"/>
            </a:ext>
          </a:extLst>
        </xdr:cNvPr>
        <xdr:cNvCxnSpPr/>
      </xdr:nvCxnSpPr>
      <xdr:spPr>
        <a:xfrm>
          <a:off x="10899775" y="1443304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76" name="n_1aveValue【児童館】&#10;有形固定資産減価償却率">
          <a:extLst>
            <a:ext uri="{FF2B5EF4-FFF2-40B4-BE49-F238E27FC236}">
              <a16:creationId xmlns:a16="http://schemas.microsoft.com/office/drawing/2014/main" id="{A22DBC13-15A5-42B7-A5B4-55C16488390A}"/>
            </a:ext>
          </a:extLst>
        </xdr:cNvPr>
        <xdr:cNvSpPr txBox="1"/>
      </xdr:nvSpPr>
      <xdr:spPr>
        <a:xfrm>
          <a:off x="12980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77" name="n_2aveValue【児童館】&#10;有形固定資産減価償却率">
          <a:extLst>
            <a:ext uri="{FF2B5EF4-FFF2-40B4-BE49-F238E27FC236}">
              <a16:creationId xmlns:a16="http://schemas.microsoft.com/office/drawing/2014/main" id="{1F5EF7CB-C8E3-47DC-BA13-4FB38515C300}"/>
            </a:ext>
          </a:extLst>
        </xdr:cNvPr>
        <xdr:cNvSpPr txBox="1"/>
      </xdr:nvSpPr>
      <xdr:spPr>
        <a:xfrm>
          <a:off x="12246619"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78" name="n_3aveValue【児童館】&#10;有形固定資産減価償却率">
          <a:extLst>
            <a:ext uri="{FF2B5EF4-FFF2-40B4-BE49-F238E27FC236}">
              <a16:creationId xmlns:a16="http://schemas.microsoft.com/office/drawing/2014/main" id="{214B391F-E3C2-42F5-834D-87D78AA4F72D}"/>
            </a:ext>
          </a:extLst>
        </xdr:cNvPr>
        <xdr:cNvSpPr txBox="1"/>
      </xdr:nvSpPr>
      <xdr:spPr>
        <a:xfrm>
          <a:off x="1150049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79" name="n_4aveValue【児童館】&#10;有形固定資産減価償却率">
          <a:extLst>
            <a:ext uri="{FF2B5EF4-FFF2-40B4-BE49-F238E27FC236}">
              <a16:creationId xmlns:a16="http://schemas.microsoft.com/office/drawing/2014/main" id="{8A440BFB-96E6-4007-B293-895048DCC3A1}"/>
            </a:ext>
          </a:extLst>
        </xdr:cNvPr>
        <xdr:cNvSpPr txBox="1"/>
      </xdr:nvSpPr>
      <xdr:spPr>
        <a:xfrm>
          <a:off x="1072579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16019</xdr:rowOff>
    </xdr:from>
    <xdr:ext cx="405111" cy="259045"/>
    <xdr:sp macro="" textlink="">
      <xdr:nvSpPr>
        <xdr:cNvPr id="680" name="n_1mainValue【児童館】&#10;有形固定資産減価償却率">
          <a:extLst>
            <a:ext uri="{FF2B5EF4-FFF2-40B4-BE49-F238E27FC236}">
              <a16:creationId xmlns:a16="http://schemas.microsoft.com/office/drawing/2014/main" id="{1AB3981F-CBFE-45CD-BE26-336038906DCD}"/>
            </a:ext>
          </a:extLst>
        </xdr:cNvPr>
        <xdr:cNvSpPr txBox="1"/>
      </xdr:nvSpPr>
      <xdr:spPr>
        <a:xfrm>
          <a:off x="129800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130319</xdr:rowOff>
    </xdr:from>
    <xdr:ext cx="405111" cy="259045"/>
    <xdr:sp macro="" textlink="">
      <xdr:nvSpPr>
        <xdr:cNvPr id="681" name="n_2mainValue【児童館】&#10;有形固定資産減価償却率">
          <a:extLst>
            <a:ext uri="{FF2B5EF4-FFF2-40B4-BE49-F238E27FC236}">
              <a16:creationId xmlns:a16="http://schemas.microsoft.com/office/drawing/2014/main" id="{CD6312D2-D08C-456B-A3C8-F3B850A4B9C7}"/>
            </a:ext>
          </a:extLst>
        </xdr:cNvPr>
        <xdr:cNvSpPr txBox="1"/>
      </xdr:nvSpPr>
      <xdr:spPr>
        <a:xfrm>
          <a:off x="12246619"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73169</xdr:rowOff>
    </xdr:from>
    <xdr:ext cx="405111" cy="259045"/>
    <xdr:sp macro="" textlink="">
      <xdr:nvSpPr>
        <xdr:cNvPr id="682" name="n_3mainValue【児童館】&#10;有形固定資産減価償却率">
          <a:extLst>
            <a:ext uri="{FF2B5EF4-FFF2-40B4-BE49-F238E27FC236}">
              <a16:creationId xmlns:a16="http://schemas.microsoft.com/office/drawing/2014/main" id="{BE15F7EA-3936-423F-A5CD-E20F13955E81}"/>
            </a:ext>
          </a:extLst>
        </xdr:cNvPr>
        <xdr:cNvSpPr txBox="1"/>
      </xdr:nvSpPr>
      <xdr:spPr>
        <a:xfrm>
          <a:off x="11500494" y="144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73169</xdr:rowOff>
    </xdr:from>
    <xdr:ext cx="405111" cy="259045"/>
    <xdr:sp macro="" textlink="">
      <xdr:nvSpPr>
        <xdr:cNvPr id="683" name="n_4mainValue【児童館】&#10;有形固定資産減価償却率">
          <a:extLst>
            <a:ext uri="{FF2B5EF4-FFF2-40B4-BE49-F238E27FC236}">
              <a16:creationId xmlns:a16="http://schemas.microsoft.com/office/drawing/2014/main" id="{C31EF6B7-1ABB-49B9-AAF0-8D4FD24619DB}"/>
            </a:ext>
          </a:extLst>
        </xdr:cNvPr>
        <xdr:cNvSpPr txBox="1"/>
      </xdr:nvSpPr>
      <xdr:spPr>
        <a:xfrm>
          <a:off x="10725794" y="144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64BEBF30-566A-4D2A-AD2C-F501B3BBC686}"/>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F81D2DAE-27B1-4D1E-B258-021B2A676904}"/>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5884ADA-955F-45FE-8B40-BDAF6455DF4C}"/>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9930DB43-E1E9-4AD2-A79F-CFE84734B219}"/>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DD36BF1C-672B-421C-A526-6895FAB97BE9}"/>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5F46BBE6-CDEF-4CA0-A40C-54D44573E3B9}"/>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BE3C3958-DB12-43F0-84A4-760684F017F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A3EF61D-4E38-482F-A807-A26713518DB5}"/>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DE36ABF-8815-479C-8449-8AAD2F4055C7}"/>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18E0709-B33A-4092-A91B-0A916E55B506}"/>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DCFEB9F-AF55-4B36-B108-410858467A81}"/>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C2AD6DCB-C178-4963-B37F-8CB6CB488AF7}"/>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ACCBCA39-BD33-41A4-B07B-B4A3744C052C}"/>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A39007FE-B356-421E-87A0-E2AD50D6C516}"/>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2ED8BAB8-9C1B-4064-A716-42C1A429C18A}"/>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9459BD6A-5CC4-425E-8772-44468954EC54}"/>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7FB3278E-47B5-4DDF-B5D9-E44E0F7F4676}"/>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3B42E115-D77D-4ED2-B8A7-DA9C61560266}"/>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CD2C7673-7FA0-4CDE-BA1C-94CED8FAA9A2}"/>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979FCAD2-0BD0-4EBF-A91F-D3FB053AD3AB}"/>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13F818A-94C0-4781-AB6E-0A1BF6506AED}"/>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60AFA090-C05B-4926-9279-4235EF4BBD02}"/>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D0B63320-5FAA-4435-948D-E5246F16AFE4}"/>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7" name="直線コネクタ 706">
          <a:extLst>
            <a:ext uri="{FF2B5EF4-FFF2-40B4-BE49-F238E27FC236}">
              <a16:creationId xmlns:a16="http://schemas.microsoft.com/office/drawing/2014/main" id="{7E143283-2366-47CC-A06F-5E0954FB7CF2}"/>
            </a:ext>
          </a:extLst>
        </xdr:cNvPr>
        <xdr:cNvCxnSpPr/>
      </xdr:nvCxnSpPr>
      <xdr:spPr>
        <a:xfrm flipV="1">
          <a:off x="188461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8" name="【児童館】&#10;一人当たり面積最小値テキスト">
          <a:extLst>
            <a:ext uri="{FF2B5EF4-FFF2-40B4-BE49-F238E27FC236}">
              <a16:creationId xmlns:a16="http://schemas.microsoft.com/office/drawing/2014/main" id="{0996DB0F-185C-4684-9474-E21DD4590269}"/>
            </a:ext>
          </a:extLst>
        </xdr:cNvPr>
        <xdr:cNvSpPr txBox="1"/>
      </xdr:nvSpPr>
      <xdr:spPr>
        <a:xfrm>
          <a:off x="188849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9" name="直線コネクタ 708">
          <a:extLst>
            <a:ext uri="{FF2B5EF4-FFF2-40B4-BE49-F238E27FC236}">
              <a16:creationId xmlns:a16="http://schemas.microsoft.com/office/drawing/2014/main" id="{AF632B0C-0965-437D-9E52-1AB946562A7F}"/>
            </a:ext>
          </a:extLst>
        </xdr:cNvPr>
        <xdr:cNvCxnSpPr/>
      </xdr:nvCxnSpPr>
      <xdr:spPr>
        <a:xfrm>
          <a:off x="18786475" y="14813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10" name="【児童館】&#10;一人当たり面積最大値テキスト">
          <a:extLst>
            <a:ext uri="{FF2B5EF4-FFF2-40B4-BE49-F238E27FC236}">
              <a16:creationId xmlns:a16="http://schemas.microsoft.com/office/drawing/2014/main" id="{669D9893-57D7-4AD3-AAE7-52F465EC94E6}"/>
            </a:ext>
          </a:extLst>
        </xdr:cNvPr>
        <xdr:cNvSpPr txBox="1"/>
      </xdr:nvSpPr>
      <xdr:spPr>
        <a:xfrm>
          <a:off x="188849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11" name="直線コネクタ 710">
          <a:extLst>
            <a:ext uri="{FF2B5EF4-FFF2-40B4-BE49-F238E27FC236}">
              <a16:creationId xmlns:a16="http://schemas.microsoft.com/office/drawing/2014/main" id="{BCFF6D8A-2DCD-4594-87A0-2806A9EDF28B}"/>
            </a:ext>
          </a:extLst>
        </xdr:cNvPr>
        <xdr:cNvCxnSpPr/>
      </xdr:nvCxnSpPr>
      <xdr:spPr>
        <a:xfrm>
          <a:off x="18786475" y="134416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712" name="【児童館】&#10;一人当たり面積平均値テキスト">
          <a:extLst>
            <a:ext uri="{FF2B5EF4-FFF2-40B4-BE49-F238E27FC236}">
              <a16:creationId xmlns:a16="http://schemas.microsoft.com/office/drawing/2014/main" id="{5B480E26-7378-43BE-8004-B4CDF61DA1EF}"/>
            </a:ext>
          </a:extLst>
        </xdr:cNvPr>
        <xdr:cNvSpPr txBox="1"/>
      </xdr:nvSpPr>
      <xdr:spPr>
        <a:xfrm>
          <a:off x="188849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3" name="フローチャート: 判断 712">
          <a:extLst>
            <a:ext uri="{FF2B5EF4-FFF2-40B4-BE49-F238E27FC236}">
              <a16:creationId xmlns:a16="http://schemas.microsoft.com/office/drawing/2014/main" id="{5C405C79-D525-4507-BD87-6B0540D52532}"/>
            </a:ext>
          </a:extLst>
        </xdr:cNvPr>
        <xdr:cNvSpPr/>
      </xdr:nvSpPr>
      <xdr:spPr>
        <a:xfrm>
          <a:off x="187960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4" name="フローチャート: 判断 713">
          <a:extLst>
            <a:ext uri="{FF2B5EF4-FFF2-40B4-BE49-F238E27FC236}">
              <a16:creationId xmlns:a16="http://schemas.microsoft.com/office/drawing/2014/main" id="{C6448D2B-AD1A-4199-A818-9C3839BEF8EC}"/>
            </a:ext>
          </a:extLst>
        </xdr:cNvPr>
        <xdr:cNvSpPr/>
      </xdr:nvSpPr>
      <xdr:spPr>
        <a:xfrm>
          <a:off x="18100675" y="14556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5" name="フローチャート: 判断 714">
          <a:extLst>
            <a:ext uri="{FF2B5EF4-FFF2-40B4-BE49-F238E27FC236}">
              <a16:creationId xmlns:a16="http://schemas.microsoft.com/office/drawing/2014/main" id="{CD0B0D19-B6E8-4940-8DA8-73A11C04349B}"/>
            </a:ext>
          </a:extLst>
        </xdr:cNvPr>
        <xdr:cNvSpPr/>
      </xdr:nvSpPr>
      <xdr:spPr>
        <a:xfrm>
          <a:off x="17325975"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6" name="フローチャート: 判断 715">
          <a:extLst>
            <a:ext uri="{FF2B5EF4-FFF2-40B4-BE49-F238E27FC236}">
              <a16:creationId xmlns:a16="http://schemas.microsoft.com/office/drawing/2014/main" id="{31447574-3FDA-47C0-9BD1-BF85F57ACE94}"/>
            </a:ext>
          </a:extLst>
        </xdr:cNvPr>
        <xdr:cNvSpPr/>
      </xdr:nvSpPr>
      <xdr:spPr>
        <a:xfrm>
          <a:off x="1657985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7" name="フローチャート: 判断 716">
          <a:extLst>
            <a:ext uri="{FF2B5EF4-FFF2-40B4-BE49-F238E27FC236}">
              <a16:creationId xmlns:a16="http://schemas.microsoft.com/office/drawing/2014/main" id="{E2494612-63D4-4988-9FCF-FC6D31AB1C26}"/>
            </a:ext>
          </a:extLst>
        </xdr:cNvPr>
        <xdr:cNvSpPr/>
      </xdr:nvSpPr>
      <xdr:spPr>
        <a:xfrm>
          <a:off x="15833725" y="145948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7CBE7F8-828B-4612-82F5-E58499F654AB}"/>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5635B36-DB60-40A0-9823-80524ECD3E05}"/>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31B77A8-5E41-4B53-8382-06DC51E41BB9}"/>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97F2377-69FC-462D-931D-8EB7EDA9D37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8619469-1239-484C-9BB2-DD712A1A38B6}"/>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17780</xdr:rowOff>
    </xdr:from>
    <xdr:to>
      <xdr:col>116</xdr:col>
      <xdr:colOff>114300</xdr:colOff>
      <xdr:row>78</xdr:row>
      <xdr:rowOff>119380</xdr:rowOff>
    </xdr:to>
    <xdr:sp macro="" textlink="">
      <xdr:nvSpPr>
        <xdr:cNvPr id="723" name="楕円 722">
          <a:extLst>
            <a:ext uri="{FF2B5EF4-FFF2-40B4-BE49-F238E27FC236}">
              <a16:creationId xmlns:a16="http://schemas.microsoft.com/office/drawing/2014/main" id="{4833DE81-9CC2-4F03-A88A-4EEB16CAFE6F}"/>
            </a:ext>
          </a:extLst>
        </xdr:cNvPr>
        <xdr:cNvSpPr/>
      </xdr:nvSpPr>
      <xdr:spPr>
        <a:xfrm>
          <a:off x="187960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142257</xdr:rowOff>
    </xdr:from>
    <xdr:ext cx="469744" cy="259045"/>
    <xdr:sp macro="" textlink="">
      <xdr:nvSpPr>
        <xdr:cNvPr id="724" name="【児童館】&#10;一人当たり面積該当値テキスト">
          <a:extLst>
            <a:ext uri="{FF2B5EF4-FFF2-40B4-BE49-F238E27FC236}">
              <a16:creationId xmlns:a16="http://schemas.microsoft.com/office/drawing/2014/main" id="{B3183C68-2BF9-4ACC-B883-EDE355525F42}"/>
            </a:ext>
          </a:extLst>
        </xdr:cNvPr>
        <xdr:cNvSpPr txBox="1"/>
      </xdr:nvSpPr>
      <xdr:spPr>
        <a:xfrm>
          <a:off x="18884900"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725" name="楕円 724">
          <a:extLst>
            <a:ext uri="{FF2B5EF4-FFF2-40B4-BE49-F238E27FC236}">
              <a16:creationId xmlns:a16="http://schemas.microsoft.com/office/drawing/2014/main" id="{C118A471-1767-4BCC-AF63-470FE8457386}"/>
            </a:ext>
          </a:extLst>
        </xdr:cNvPr>
        <xdr:cNvSpPr/>
      </xdr:nvSpPr>
      <xdr:spPr>
        <a:xfrm>
          <a:off x="18100675" y="13451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68580</xdr:rowOff>
    </xdr:from>
    <xdr:to>
      <xdr:col>116</xdr:col>
      <xdr:colOff>63500</xdr:colOff>
      <xdr:row>78</xdr:row>
      <xdr:rowOff>129539</xdr:rowOff>
    </xdr:to>
    <xdr:cxnSp macro="">
      <xdr:nvCxnSpPr>
        <xdr:cNvPr id="726" name="直線コネクタ 725">
          <a:extLst>
            <a:ext uri="{FF2B5EF4-FFF2-40B4-BE49-F238E27FC236}">
              <a16:creationId xmlns:a16="http://schemas.microsoft.com/office/drawing/2014/main" id="{BE75347C-40D3-4F07-B433-A2E4617D9D91}"/>
            </a:ext>
          </a:extLst>
        </xdr:cNvPr>
        <xdr:cNvCxnSpPr/>
      </xdr:nvCxnSpPr>
      <xdr:spPr>
        <a:xfrm flipV="1">
          <a:off x="18132425" y="13441680"/>
          <a:ext cx="7143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132080</xdr:rowOff>
    </xdr:from>
    <xdr:to>
      <xdr:col>107</xdr:col>
      <xdr:colOff>101600</xdr:colOff>
      <xdr:row>79</xdr:row>
      <xdr:rowOff>62230</xdr:rowOff>
    </xdr:to>
    <xdr:sp macro="" textlink="">
      <xdr:nvSpPr>
        <xdr:cNvPr id="727" name="楕円 726">
          <a:extLst>
            <a:ext uri="{FF2B5EF4-FFF2-40B4-BE49-F238E27FC236}">
              <a16:creationId xmlns:a16="http://schemas.microsoft.com/office/drawing/2014/main" id="{7A7C9CD6-2E13-4369-B043-A00FFDBDBB70}"/>
            </a:ext>
          </a:extLst>
        </xdr:cNvPr>
        <xdr:cNvSpPr/>
      </xdr:nvSpPr>
      <xdr:spPr>
        <a:xfrm>
          <a:off x="17325975"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79</xdr:row>
      <xdr:rowOff>11430</xdr:rowOff>
    </xdr:to>
    <xdr:cxnSp macro="">
      <xdr:nvCxnSpPr>
        <xdr:cNvPr id="728" name="直線コネクタ 727">
          <a:extLst>
            <a:ext uri="{FF2B5EF4-FFF2-40B4-BE49-F238E27FC236}">
              <a16:creationId xmlns:a16="http://schemas.microsoft.com/office/drawing/2014/main" id="{17F7F39A-2887-494C-986A-82D3F43EC742}"/>
            </a:ext>
          </a:extLst>
        </xdr:cNvPr>
        <xdr:cNvCxnSpPr/>
      </xdr:nvCxnSpPr>
      <xdr:spPr>
        <a:xfrm flipV="1">
          <a:off x="17376775" y="13502639"/>
          <a:ext cx="7556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729" name="楕円 728">
          <a:extLst>
            <a:ext uri="{FF2B5EF4-FFF2-40B4-BE49-F238E27FC236}">
              <a16:creationId xmlns:a16="http://schemas.microsoft.com/office/drawing/2014/main" id="{0F5C5E50-DC7B-44AA-BE82-EFA4CC31D123}"/>
            </a:ext>
          </a:extLst>
        </xdr:cNvPr>
        <xdr:cNvSpPr/>
      </xdr:nvSpPr>
      <xdr:spPr>
        <a:xfrm>
          <a:off x="1657985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11430</xdr:rowOff>
    </xdr:from>
    <xdr:to>
      <xdr:col>107</xdr:col>
      <xdr:colOff>50800</xdr:colOff>
      <xdr:row>79</xdr:row>
      <xdr:rowOff>57150</xdr:rowOff>
    </xdr:to>
    <xdr:cxnSp macro="">
      <xdr:nvCxnSpPr>
        <xdr:cNvPr id="730" name="直線コネクタ 729">
          <a:extLst>
            <a:ext uri="{FF2B5EF4-FFF2-40B4-BE49-F238E27FC236}">
              <a16:creationId xmlns:a16="http://schemas.microsoft.com/office/drawing/2014/main" id="{6A8F618D-6FF4-43C8-8C56-159DB15B52F9}"/>
            </a:ext>
          </a:extLst>
        </xdr:cNvPr>
        <xdr:cNvCxnSpPr/>
      </xdr:nvCxnSpPr>
      <xdr:spPr>
        <a:xfrm flipV="1">
          <a:off x="16630650" y="13555980"/>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67311</xdr:rowOff>
    </xdr:from>
    <xdr:to>
      <xdr:col>98</xdr:col>
      <xdr:colOff>38100</xdr:colOff>
      <xdr:row>79</xdr:row>
      <xdr:rowOff>168911</xdr:rowOff>
    </xdr:to>
    <xdr:sp macro="" textlink="">
      <xdr:nvSpPr>
        <xdr:cNvPr id="731" name="楕円 730">
          <a:extLst>
            <a:ext uri="{FF2B5EF4-FFF2-40B4-BE49-F238E27FC236}">
              <a16:creationId xmlns:a16="http://schemas.microsoft.com/office/drawing/2014/main" id="{5040EE00-3D41-41CB-9C35-5F5E8DC493DF}"/>
            </a:ext>
          </a:extLst>
        </xdr:cNvPr>
        <xdr:cNvSpPr/>
      </xdr:nvSpPr>
      <xdr:spPr>
        <a:xfrm>
          <a:off x="15833725" y="13611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118111</xdr:rowOff>
    </xdr:to>
    <xdr:cxnSp macro="">
      <xdr:nvCxnSpPr>
        <xdr:cNvPr id="732" name="直線コネクタ 731">
          <a:extLst>
            <a:ext uri="{FF2B5EF4-FFF2-40B4-BE49-F238E27FC236}">
              <a16:creationId xmlns:a16="http://schemas.microsoft.com/office/drawing/2014/main" id="{1D6491D5-8568-4BEC-BA0D-8578358554CD}"/>
            </a:ext>
          </a:extLst>
        </xdr:cNvPr>
        <xdr:cNvCxnSpPr/>
      </xdr:nvCxnSpPr>
      <xdr:spPr>
        <a:xfrm flipV="1">
          <a:off x="15865475" y="13601700"/>
          <a:ext cx="76517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733" name="n_1aveValue【児童館】&#10;一人当たり面積">
          <a:extLst>
            <a:ext uri="{FF2B5EF4-FFF2-40B4-BE49-F238E27FC236}">
              <a16:creationId xmlns:a16="http://schemas.microsoft.com/office/drawing/2014/main" id="{CCF3C745-C3F7-4A7C-9F18-D8884DD36C4B}"/>
            </a:ext>
          </a:extLst>
        </xdr:cNvPr>
        <xdr:cNvSpPr txBox="1"/>
      </xdr:nvSpPr>
      <xdr:spPr>
        <a:xfrm>
          <a:off x="1793247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4" name="n_2aveValue【児童館】&#10;一人当たり面積">
          <a:extLst>
            <a:ext uri="{FF2B5EF4-FFF2-40B4-BE49-F238E27FC236}">
              <a16:creationId xmlns:a16="http://schemas.microsoft.com/office/drawing/2014/main" id="{D2AB7712-881B-432E-A1F2-809EDF87B691}"/>
            </a:ext>
          </a:extLst>
        </xdr:cNvPr>
        <xdr:cNvSpPr txBox="1"/>
      </xdr:nvSpPr>
      <xdr:spPr>
        <a:xfrm>
          <a:off x="1717047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5" name="n_3aveValue【児童館】&#10;一人当たり面積">
          <a:extLst>
            <a:ext uri="{FF2B5EF4-FFF2-40B4-BE49-F238E27FC236}">
              <a16:creationId xmlns:a16="http://schemas.microsoft.com/office/drawing/2014/main" id="{F8712A9F-FEC7-4BDD-AEFA-91E201E7390A}"/>
            </a:ext>
          </a:extLst>
        </xdr:cNvPr>
        <xdr:cNvSpPr txBox="1"/>
      </xdr:nvSpPr>
      <xdr:spPr>
        <a:xfrm>
          <a:off x="1642435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6" name="n_4aveValue【児童館】&#10;一人当たり面積">
          <a:extLst>
            <a:ext uri="{FF2B5EF4-FFF2-40B4-BE49-F238E27FC236}">
              <a16:creationId xmlns:a16="http://schemas.microsoft.com/office/drawing/2014/main" id="{E0F200C3-5A2E-47BB-819F-095FAFB40912}"/>
            </a:ext>
          </a:extLst>
        </xdr:cNvPr>
        <xdr:cNvSpPr txBox="1"/>
      </xdr:nvSpPr>
      <xdr:spPr>
        <a:xfrm>
          <a:off x="156782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737" name="n_1mainValue【児童館】&#10;一人当たり面積">
          <a:extLst>
            <a:ext uri="{FF2B5EF4-FFF2-40B4-BE49-F238E27FC236}">
              <a16:creationId xmlns:a16="http://schemas.microsoft.com/office/drawing/2014/main" id="{FF14087A-527A-4021-96A5-FB7B5FCC6439}"/>
            </a:ext>
          </a:extLst>
        </xdr:cNvPr>
        <xdr:cNvSpPr txBox="1"/>
      </xdr:nvSpPr>
      <xdr:spPr>
        <a:xfrm>
          <a:off x="1793247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78757</xdr:rowOff>
    </xdr:from>
    <xdr:ext cx="469744" cy="259045"/>
    <xdr:sp macro="" textlink="">
      <xdr:nvSpPr>
        <xdr:cNvPr id="738" name="n_2mainValue【児童館】&#10;一人当たり面積">
          <a:extLst>
            <a:ext uri="{FF2B5EF4-FFF2-40B4-BE49-F238E27FC236}">
              <a16:creationId xmlns:a16="http://schemas.microsoft.com/office/drawing/2014/main" id="{4FB48ACF-165F-4C57-9ADC-A7E8D4FDCA3A}"/>
            </a:ext>
          </a:extLst>
        </xdr:cNvPr>
        <xdr:cNvSpPr txBox="1"/>
      </xdr:nvSpPr>
      <xdr:spPr>
        <a:xfrm>
          <a:off x="17170477" y="132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739" name="n_3mainValue【児童館】&#10;一人当たり面積">
          <a:extLst>
            <a:ext uri="{FF2B5EF4-FFF2-40B4-BE49-F238E27FC236}">
              <a16:creationId xmlns:a16="http://schemas.microsoft.com/office/drawing/2014/main" id="{1C67810F-73B8-4AE1-927B-B8DB37FEC52C}"/>
            </a:ext>
          </a:extLst>
        </xdr:cNvPr>
        <xdr:cNvSpPr txBox="1"/>
      </xdr:nvSpPr>
      <xdr:spPr>
        <a:xfrm>
          <a:off x="16424352"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13988</xdr:rowOff>
    </xdr:from>
    <xdr:ext cx="469744" cy="259045"/>
    <xdr:sp macro="" textlink="">
      <xdr:nvSpPr>
        <xdr:cNvPr id="740" name="n_4mainValue【児童館】&#10;一人当たり面積">
          <a:extLst>
            <a:ext uri="{FF2B5EF4-FFF2-40B4-BE49-F238E27FC236}">
              <a16:creationId xmlns:a16="http://schemas.microsoft.com/office/drawing/2014/main" id="{BEF40A3C-ABC0-4A61-9D7A-E7D9F285BFD7}"/>
            </a:ext>
          </a:extLst>
        </xdr:cNvPr>
        <xdr:cNvSpPr txBox="1"/>
      </xdr:nvSpPr>
      <xdr:spPr>
        <a:xfrm>
          <a:off x="156782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F4E28508-7227-4FE3-BF80-E21A4F3A8AC2}"/>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DBC8F007-E1A7-47E9-B835-2205D193A9A4}"/>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A9F25A2-E85E-49D2-96BA-2919D82245DC}"/>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4B5695C4-D2E9-432F-BD43-FBFD4AAF7A59}"/>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5056FAA1-C134-4CCB-B77A-D4E85853263B}"/>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8D6A6F3-9229-458E-87AA-F52D561FBD6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827AB697-E5B3-4465-97B9-43C7708D611F}"/>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6DB6C6AF-6C52-434E-A24D-81542FBB6523}"/>
            </a:ext>
          </a:extLst>
        </xdr:cNvPr>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2C9E5305-B6B8-4ED6-8A00-B871BF618589}"/>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1C161A5D-6A53-42BB-8208-BF105C097C87}"/>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203D3EBC-2DAC-47B7-93D5-D9FC5C35EA6F}"/>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6F5D0000-082F-4644-B4C9-88871C78067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A84E7CBE-D2BB-444C-9C24-5EF502A885B1}"/>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C97EE91E-B6FC-4965-8107-17364D31D5F8}"/>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93464047-00F3-4A72-98A1-7B511179E152}"/>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A59BF821-A3AE-4F02-9AF7-ACC0FAF445BE}"/>
            </a:ext>
          </a:extLst>
        </xdr:cNvPr>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7DD127D2-99E0-4729-9FBE-B11C7F21D5AF}"/>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D88D38-DF6D-404A-827F-0BA837ACC8B1}"/>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DF98F5F5-9426-45DE-A760-695DD68DFBE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類似団体と比較して、特に有形固定資産減価償却率が下回っている施設は、「認定こども園・幼稚園・保育所」で、要因としては平成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年度に認定こども園を新築したためである。幼稚園、保育所については既に償却が終了しているため、今後は「認定こども園・幼稚園・保育所」についての有形固定資産減価償却率は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する見込である。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F2F956-6A28-42E0-922F-3B30F91B56EB}"/>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37DCCC-F8B3-4842-AC50-CEC439F346E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D89D12-ECDC-4495-8761-C5FC6BCFBE36}"/>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8179FE-B99E-4D9B-B847-6A252C71DA65}"/>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8106E5-EF97-4DBC-B87A-8CA9DF29667C}"/>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4C8A9E-5A6B-4FEC-954B-6F8F19ACF246}"/>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170D0F-3005-47F4-A0AC-47F7242284D9}"/>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EF4C23-8E2C-4295-9B95-5413D0D90F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2B1E68-4C96-4F23-B411-EF99F362477F}"/>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9AEC76-E33B-490E-A980-259A3F23A2E5}"/>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BCD361-D89C-4D42-B0AD-C6E456D8C387}"/>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255482-ED3D-41E5-AA9C-9F3601B1CC5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4C00CE-D429-484A-9B65-31C7516FC10C}"/>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38D489-2638-44F2-9BFA-3DAA16953E8B}"/>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F87BD3-71B8-47D3-9B5C-054E95B4E2E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D5C48C-9D86-48C9-B519-06729C650636}"/>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C39E57-D89A-452F-8BAF-04F42E82233B}"/>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3B13F9-555B-4C30-8A88-55791772B7B6}"/>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F4EE9A-9997-456C-9455-BDEDB4647A81}"/>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F642A8-2D33-403A-9F8B-4185ACA06D2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6EC519-7D7D-463C-8665-8015D0615F04}"/>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6DDF1C-BDF6-4D5D-AC9A-81108562EEC7}"/>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718BFD-B99A-4E48-A2A8-D0A091AB4367}"/>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C59BF8-2959-4EC2-85F6-0EF893C4229C}"/>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4DFE8E-A130-4620-A35B-F1B597B2CA98}"/>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B17658-C95E-4443-A127-55C8A358A5E5}"/>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E6DA11-63B2-43D0-B392-B61391D2A2BA}"/>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504E0B-7304-45E1-8C3D-D8E852D34857}"/>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5003FF-7B86-431A-96B9-6C02004AC6FE}"/>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A0946B-9CA3-404D-B70B-172D93300C28}"/>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8A12E9-6828-4B82-A9DA-796DEA9A5CE6}"/>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5B44D2-4E39-4FC5-9B04-D957E9356FE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D302E4-B9A2-4C61-A22D-ECC1A977FCB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B35612-B90F-45CB-ACDB-D2DCD7159402}"/>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DDB867-018B-4487-AA21-4B6947358C2D}"/>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0012F5-5C6F-426C-8F6A-BB5BF1E49AA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040C73-D58F-44EC-9EAB-5EFB0CC0A38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2642B5-5B30-4A5E-9A67-351DE9663A31}"/>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678CCE-A586-4CEA-94A0-62657603218E}"/>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924183-DB4E-41C3-AD06-36D379236BFD}"/>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A00A1D-7C85-4396-B76F-6604EBC8CE6E}"/>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9F65B7-4B90-45AC-AE6D-AD0D7D3F251B}"/>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3A24F9B-BA4E-44FB-B6F0-9B576338DCBB}"/>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FAE0CE3B-BA9F-4591-B173-21A0DCB106E6}"/>
            </a:ext>
          </a:extLst>
        </xdr:cNvPr>
        <xdr:cNvSpPr txBox="1"/>
      </xdr:nvSpPr>
      <xdr:spPr>
        <a:xfrm>
          <a:off x="2662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EBA8AFC-95DD-4E7A-B05E-983076C1F75E}"/>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933EE40-7296-4BE8-BD88-BC7A79AA7422}"/>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3638261-12AD-4659-89CF-61239BD716EE}"/>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A46A11A-FEB7-416D-A9AB-1110712805F1}"/>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6C69AC1-3052-4B5D-AA5F-5666D95804E6}"/>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24BF280-C12A-4294-A66F-0F41F8C21D41}"/>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5954B4E-48A6-4A98-9C16-C420A522C2CD}"/>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F3444EC-860F-4AA4-9EF7-58066DC4BC12}"/>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9DEC9A7-C1AB-4AF3-AED5-ECD0CE92675A}"/>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CD7887DF-C3A4-4CCF-B700-21D90A707B66}"/>
            </a:ext>
          </a:extLst>
        </xdr:cNvPr>
        <xdr:cNvCxnSpPr/>
      </xdr:nvCxnSpPr>
      <xdr:spPr>
        <a:xfrm flipV="1">
          <a:off x="39490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D45802EE-17DA-4DC7-BBE9-AE83CDF01B54}"/>
            </a:ext>
          </a:extLst>
        </xdr:cNvPr>
        <xdr:cNvSpPr txBox="1"/>
      </xdr:nvSpPr>
      <xdr:spPr>
        <a:xfrm>
          <a:off x="39878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C4025FE4-9358-47A5-A8C6-9FDC31157FEA}"/>
            </a:ext>
          </a:extLst>
        </xdr:cNvPr>
        <xdr:cNvCxnSpPr/>
      </xdr:nvCxnSpPr>
      <xdr:spPr>
        <a:xfrm>
          <a:off x="388937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423D75C6-5C21-4CCC-AA8D-D24BDC7064CB}"/>
            </a:ext>
          </a:extLst>
        </xdr:cNvPr>
        <xdr:cNvSpPr txBox="1"/>
      </xdr:nvSpPr>
      <xdr:spPr>
        <a:xfrm>
          <a:off x="39878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3DB36336-6B66-4FBF-9BEC-4787E2A44C18}"/>
            </a:ext>
          </a:extLst>
        </xdr:cNvPr>
        <xdr:cNvCxnSpPr/>
      </xdr:nvCxnSpPr>
      <xdr:spPr>
        <a:xfrm>
          <a:off x="3889375" y="5939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a:extLst>
            <a:ext uri="{FF2B5EF4-FFF2-40B4-BE49-F238E27FC236}">
              <a16:creationId xmlns:a16="http://schemas.microsoft.com/office/drawing/2014/main" id="{193B518E-B1E0-485E-B462-56F6358BD189}"/>
            </a:ext>
          </a:extLst>
        </xdr:cNvPr>
        <xdr:cNvSpPr txBox="1"/>
      </xdr:nvSpPr>
      <xdr:spPr>
        <a:xfrm>
          <a:off x="39878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98A5C048-2442-4252-9315-642A57878041}"/>
            </a:ext>
          </a:extLst>
        </xdr:cNvPr>
        <xdr:cNvSpPr/>
      </xdr:nvSpPr>
      <xdr:spPr>
        <a:xfrm>
          <a:off x="38989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B4590C7B-6CBA-400D-97D7-D6055E9C4A01}"/>
            </a:ext>
          </a:extLst>
        </xdr:cNvPr>
        <xdr:cNvSpPr/>
      </xdr:nvSpPr>
      <xdr:spPr>
        <a:xfrm>
          <a:off x="3203575" y="62250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53493491-F4C7-41D7-B94A-2FC1E7943EDE}"/>
            </a:ext>
          </a:extLst>
        </xdr:cNvPr>
        <xdr:cNvSpPr/>
      </xdr:nvSpPr>
      <xdr:spPr>
        <a:xfrm>
          <a:off x="2428875"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9DE2C35D-230D-4DC1-835C-8B831FDB5B72}"/>
            </a:ext>
          </a:extLst>
        </xdr:cNvPr>
        <xdr:cNvSpPr/>
      </xdr:nvSpPr>
      <xdr:spPr>
        <a:xfrm>
          <a:off x="168275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3D631908-9385-4C24-BDDA-236D34B0A74F}"/>
            </a:ext>
          </a:extLst>
        </xdr:cNvPr>
        <xdr:cNvSpPr/>
      </xdr:nvSpPr>
      <xdr:spPr>
        <a:xfrm>
          <a:off x="936625" y="6174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906C460-2B6D-4907-8850-9EFDC09C945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B133FC9-E9A4-4CBA-9D36-C117E87B3CFC}"/>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E1B241-7BF9-460E-B1AA-AF4335CB4D42}"/>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B9AA23-8811-4BE4-8414-36563286C08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99A5C4-5821-48CD-8019-D8C367E82ACF}"/>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71120</xdr:rowOff>
    </xdr:from>
    <xdr:to>
      <xdr:col>6</xdr:col>
      <xdr:colOff>38100</xdr:colOff>
      <xdr:row>37</xdr:row>
      <xdr:rowOff>1270</xdr:rowOff>
    </xdr:to>
    <xdr:sp macro="" textlink="">
      <xdr:nvSpPr>
        <xdr:cNvPr id="71" name="楕円 70">
          <a:extLst>
            <a:ext uri="{FF2B5EF4-FFF2-40B4-BE49-F238E27FC236}">
              <a16:creationId xmlns:a16="http://schemas.microsoft.com/office/drawing/2014/main" id="{5478195D-1F13-469B-9F8F-08E4274A10AE}"/>
            </a:ext>
          </a:extLst>
        </xdr:cNvPr>
        <xdr:cNvSpPr/>
      </xdr:nvSpPr>
      <xdr:spPr>
        <a:xfrm>
          <a:off x="936625" y="624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170959</xdr:rowOff>
    </xdr:from>
    <xdr:ext cx="405111" cy="259045"/>
    <xdr:sp macro="" textlink="">
      <xdr:nvSpPr>
        <xdr:cNvPr id="72" name="n_1aveValue【図書館】&#10;有形固定資産減価償却率">
          <a:extLst>
            <a:ext uri="{FF2B5EF4-FFF2-40B4-BE49-F238E27FC236}">
              <a16:creationId xmlns:a16="http://schemas.microsoft.com/office/drawing/2014/main" id="{7EC69D42-D832-401E-BF40-2E028521E14C}"/>
            </a:ext>
          </a:extLst>
        </xdr:cNvPr>
        <xdr:cNvSpPr txBox="1"/>
      </xdr:nvSpPr>
      <xdr:spPr>
        <a:xfrm>
          <a:off x="306769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73" name="n_2aveValue【図書館】&#10;有形固定資産減価償却率">
          <a:extLst>
            <a:ext uri="{FF2B5EF4-FFF2-40B4-BE49-F238E27FC236}">
              <a16:creationId xmlns:a16="http://schemas.microsoft.com/office/drawing/2014/main" id="{B778298B-8DB2-408E-9D51-AF9FEAB76A26}"/>
            </a:ext>
          </a:extLst>
        </xdr:cNvPr>
        <xdr:cNvSpPr txBox="1"/>
      </xdr:nvSpPr>
      <xdr:spPr>
        <a:xfrm>
          <a:off x="230569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4" name="n_3aveValue【図書館】&#10;有形固定資産減価償却率">
          <a:extLst>
            <a:ext uri="{FF2B5EF4-FFF2-40B4-BE49-F238E27FC236}">
              <a16:creationId xmlns:a16="http://schemas.microsoft.com/office/drawing/2014/main" id="{C117B16C-15BD-4D49-A602-1C41576F5DF0}"/>
            </a:ext>
          </a:extLst>
        </xdr:cNvPr>
        <xdr:cNvSpPr txBox="1"/>
      </xdr:nvSpPr>
      <xdr:spPr>
        <a:xfrm>
          <a:off x="1559569"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75" name="n_4aveValue【図書館】&#10;有形固定資産減価償却率">
          <a:extLst>
            <a:ext uri="{FF2B5EF4-FFF2-40B4-BE49-F238E27FC236}">
              <a16:creationId xmlns:a16="http://schemas.microsoft.com/office/drawing/2014/main" id="{547E795B-24E4-471C-A233-1EDDD39B8A62}"/>
            </a:ext>
          </a:extLst>
        </xdr:cNvPr>
        <xdr:cNvSpPr txBox="1"/>
      </xdr:nvSpPr>
      <xdr:spPr>
        <a:xfrm>
          <a:off x="8134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76" name="n_4mainValue【図書館】&#10;有形固定資産減価償却率">
          <a:extLst>
            <a:ext uri="{FF2B5EF4-FFF2-40B4-BE49-F238E27FC236}">
              <a16:creationId xmlns:a16="http://schemas.microsoft.com/office/drawing/2014/main" id="{B9D4E8E9-4A45-4AD6-8DD4-5046B62B5DDF}"/>
            </a:ext>
          </a:extLst>
        </xdr:cNvPr>
        <xdr:cNvSpPr txBox="1"/>
      </xdr:nvSpPr>
      <xdr:spPr>
        <a:xfrm>
          <a:off x="8134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BD10EC6B-FB03-42A7-9F66-169B28A0A169}"/>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39AA65F-3516-4135-BCBA-06EE62807664}"/>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F4A5EAB6-0579-4E2E-913D-58F52A062A44}"/>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883A5E58-FD65-4AC3-B29F-CC6C31D9798A}"/>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F4AC50F-E5BD-4B82-BB2B-BB34673670C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A6C4DE4-620D-48C1-88E7-C3DB65C6F19E}"/>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E5EF049-6F46-4FA7-B33B-90182D50C533}"/>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337B5B1-33F1-4F2D-8396-DC4E9C92C15D}"/>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F6C832BD-C1A1-4040-9E4A-79564076A3CF}"/>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EB19F5BD-4449-46B4-9634-0188A967873D}"/>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FBCA1188-5374-4ACE-BB06-B20269232F54}"/>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6060F94-0DE1-4FBD-978D-333EE07F8F16}"/>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D08EEDB1-2990-4F3A-A5A0-8EBA481397D4}"/>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5F9F87E0-48E9-4CC1-A4F1-7816D2A3583D}"/>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50FC2E24-81CF-4210-9E78-33BBA251A615}"/>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E78DDD8C-DDEE-43A8-B6B7-004271A1E418}"/>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4886B5C3-ABB3-4283-BA3D-8D133576AEA6}"/>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1515F553-34D9-4ECF-9A7E-F0FC102EE3D3}"/>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15FF6D46-17D0-4D08-A6A9-FDB49143AF57}"/>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71261895-EE0D-4998-86C0-27027055D5D4}"/>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E333FA0D-0D9A-48DF-8D10-F8C768ABCB31}"/>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306E5EA0-C743-4309-BED3-EB86B575F8BA}"/>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115D5EA9-52D7-4AD7-BFFF-5D00472517F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0" name="直線コネクタ 99">
          <a:extLst>
            <a:ext uri="{FF2B5EF4-FFF2-40B4-BE49-F238E27FC236}">
              <a16:creationId xmlns:a16="http://schemas.microsoft.com/office/drawing/2014/main" id="{E9A449AD-5C59-4D4E-8619-6472FE5F6CA3}"/>
            </a:ext>
          </a:extLst>
        </xdr:cNvPr>
        <xdr:cNvCxnSpPr/>
      </xdr:nvCxnSpPr>
      <xdr:spPr>
        <a:xfrm flipV="1">
          <a:off x="8905240"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1" name="【図書館】&#10;一人当たり面積最小値テキスト">
          <a:extLst>
            <a:ext uri="{FF2B5EF4-FFF2-40B4-BE49-F238E27FC236}">
              <a16:creationId xmlns:a16="http://schemas.microsoft.com/office/drawing/2014/main" id="{B21FCA08-6940-4D74-A5B1-EA093D608C71}"/>
            </a:ext>
          </a:extLst>
        </xdr:cNvPr>
        <xdr:cNvSpPr txBox="1"/>
      </xdr:nvSpPr>
      <xdr:spPr>
        <a:xfrm>
          <a:off x="8943975"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2" name="直線コネクタ 101">
          <a:extLst>
            <a:ext uri="{FF2B5EF4-FFF2-40B4-BE49-F238E27FC236}">
              <a16:creationId xmlns:a16="http://schemas.microsoft.com/office/drawing/2014/main" id="{7C721719-53DF-40E7-8B6B-4731FCAD13CD}"/>
            </a:ext>
          </a:extLst>
        </xdr:cNvPr>
        <xdr:cNvCxnSpPr/>
      </xdr:nvCxnSpPr>
      <xdr:spPr>
        <a:xfrm>
          <a:off x="8845550" y="6997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03" name="【図書館】&#10;一人当たり面積最大値テキスト">
          <a:extLst>
            <a:ext uri="{FF2B5EF4-FFF2-40B4-BE49-F238E27FC236}">
              <a16:creationId xmlns:a16="http://schemas.microsoft.com/office/drawing/2014/main" id="{A19DA868-47A8-44DD-81C4-7D8ED5D574CC}"/>
            </a:ext>
          </a:extLst>
        </xdr:cNvPr>
        <xdr:cNvSpPr txBox="1"/>
      </xdr:nvSpPr>
      <xdr:spPr>
        <a:xfrm>
          <a:off x="8943975"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04" name="直線コネクタ 103">
          <a:extLst>
            <a:ext uri="{FF2B5EF4-FFF2-40B4-BE49-F238E27FC236}">
              <a16:creationId xmlns:a16="http://schemas.microsoft.com/office/drawing/2014/main" id="{6AD5C9FB-1108-4811-B4BA-67A55EB424F8}"/>
            </a:ext>
          </a:extLst>
        </xdr:cNvPr>
        <xdr:cNvCxnSpPr/>
      </xdr:nvCxnSpPr>
      <xdr:spPr>
        <a:xfrm>
          <a:off x="8845550" y="5727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5" name="【図書館】&#10;一人当たり面積平均値テキスト">
          <a:extLst>
            <a:ext uri="{FF2B5EF4-FFF2-40B4-BE49-F238E27FC236}">
              <a16:creationId xmlns:a16="http://schemas.microsoft.com/office/drawing/2014/main" id="{34746BE6-F490-4B01-9D52-A4817C18CD8C}"/>
            </a:ext>
          </a:extLst>
        </xdr:cNvPr>
        <xdr:cNvSpPr txBox="1"/>
      </xdr:nvSpPr>
      <xdr:spPr>
        <a:xfrm>
          <a:off x="894397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6" name="フローチャート: 判断 105">
          <a:extLst>
            <a:ext uri="{FF2B5EF4-FFF2-40B4-BE49-F238E27FC236}">
              <a16:creationId xmlns:a16="http://schemas.microsoft.com/office/drawing/2014/main" id="{A5ABDA0D-DEB1-486B-87E1-A5EF11F9753B}"/>
            </a:ext>
          </a:extLst>
        </xdr:cNvPr>
        <xdr:cNvSpPr/>
      </xdr:nvSpPr>
      <xdr:spPr>
        <a:xfrm>
          <a:off x="8883650"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07" name="フローチャート: 判断 106">
          <a:extLst>
            <a:ext uri="{FF2B5EF4-FFF2-40B4-BE49-F238E27FC236}">
              <a16:creationId xmlns:a16="http://schemas.microsoft.com/office/drawing/2014/main" id="{C5DD7840-2A89-4D22-A941-06F641C74879}"/>
            </a:ext>
          </a:extLst>
        </xdr:cNvPr>
        <xdr:cNvSpPr/>
      </xdr:nvSpPr>
      <xdr:spPr>
        <a:xfrm>
          <a:off x="815975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08" name="フローチャート: 判断 107">
          <a:extLst>
            <a:ext uri="{FF2B5EF4-FFF2-40B4-BE49-F238E27FC236}">
              <a16:creationId xmlns:a16="http://schemas.microsoft.com/office/drawing/2014/main" id="{9C739DE1-7DE9-43E3-BCCE-88049B584C46}"/>
            </a:ext>
          </a:extLst>
        </xdr:cNvPr>
        <xdr:cNvSpPr/>
      </xdr:nvSpPr>
      <xdr:spPr>
        <a:xfrm>
          <a:off x="7413625" y="6591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09" name="フローチャート: 判断 108">
          <a:extLst>
            <a:ext uri="{FF2B5EF4-FFF2-40B4-BE49-F238E27FC236}">
              <a16:creationId xmlns:a16="http://schemas.microsoft.com/office/drawing/2014/main" id="{B5CE5068-1F40-4974-A228-5CAA270BC308}"/>
            </a:ext>
          </a:extLst>
        </xdr:cNvPr>
        <xdr:cNvSpPr/>
      </xdr:nvSpPr>
      <xdr:spPr>
        <a:xfrm>
          <a:off x="6638925"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0" name="フローチャート: 判断 109">
          <a:extLst>
            <a:ext uri="{FF2B5EF4-FFF2-40B4-BE49-F238E27FC236}">
              <a16:creationId xmlns:a16="http://schemas.microsoft.com/office/drawing/2014/main" id="{3751BBA9-F1DB-410A-8938-FCE9339639C7}"/>
            </a:ext>
          </a:extLst>
        </xdr:cNvPr>
        <xdr:cNvSpPr/>
      </xdr:nvSpPr>
      <xdr:spPr>
        <a:xfrm>
          <a:off x="58928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612DB3F-A6B4-4C1D-B410-6BAFC80EFE83}"/>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A86CC20-A9DC-4C42-A1B8-120442503E88}"/>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D9470A-80F4-4375-8033-F011EA7B755E}"/>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4E67453-5A29-40B2-826C-0614E10FD4E6}"/>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F34443A-A288-4381-AC23-B7887E07C4F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133350</xdr:rowOff>
    </xdr:from>
    <xdr:to>
      <xdr:col>36</xdr:col>
      <xdr:colOff>165100</xdr:colOff>
      <xdr:row>40</xdr:row>
      <xdr:rowOff>63500</xdr:rowOff>
    </xdr:to>
    <xdr:sp macro="" textlink="">
      <xdr:nvSpPr>
        <xdr:cNvPr id="116" name="楕円 115">
          <a:extLst>
            <a:ext uri="{FF2B5EF4-FFF2-40B4-BE49-F238E27FC236}">
              <a16:creationId xmlns:a16="http://schemas.microsoft.com/office/drawing/2014/main" id="{4D73A9EF-5B24-4D86-B937-868455306A76}"/>
            </a:ext>
          </a:extLst>
        </xdr:cNvPr>
        <xdr:cNvSpPr/>
      </xdr:nvSpPr>
      <xdr:spPr>
        <a:xfrm>
          <a:off x="58928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7" name="n_1aveValue【図書館】&#10;一人当たり面積">
          <a:extLst>
            <a:ext uri="{FF2B5EF4-FFF2-40B4-BE49-F238E27FC236}">
              <a16:creationId xmlns:a16="http://schemas.microsoft.com/office/drawing/2014/main" id="{B5877AE3-FF6F-4206-81A1-95969B0AC72C}"/>
            </a:ext>
          </a:extLst>
        </xdr:cNvPr>
        <xdr:cNvSpPr txBox="1"/>
      </xdr:nvSpPr>
      <xdr:spPr>
        <a:xfrm>
          <a:off x="799155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18" name="n_2aveValue【図書館】&#10;一人当たり面積">
          <a:extLst>
            <a:ext uri="{FF2B5EF4-FFF2-40B4-BE49-F238E27FC236}">
              <a16:creationId xmlns:a16="http://schemas.microsoft.com/office/drawing/2014/main" id="{B71BB0DF-D618-4847-A2C8-957D1938BD74}"/>
            </a:ext>
          </a:extLst>
        </xdr:cNvPr>
        <xdr:cNvSpPr txBox="1"/>
      </xdr:nvSpPr>
      <xdr:spPr>
        <a:xfrm>
          <a:off x="72581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19" name="n_3aveValue【図書館】&#10;一人当たり面積">
          <a:extLst>
            <a:ext uri="{FF2B5EF4-FFF2-40B4-BE49-F238E27FC236}">
              <a16:creationId xmlns:a16="http://schemas.microsoft.com/office/drawing/2014/main" id="{665E4C30-F3F4-476F-B8AB-5FBDE2F81C16}"/>
            </a:ext>
          </a:extLst>
        </xdr:cNvPr>
        <xdr:cNvSpPr txBox="1"/>
      </xdr:nvSpPr>
      <xdr:spPr>
        <a:xfrm>
          <a:off x="6483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20" name="n_4aveValue【図書館】&#10;一人当たり面積">
          <a:extLst>
            <a:ext uri="{FF2B5EF4-FFF2-40B4-BE49-F238E27FC236}">
              <a16:creationId xmlns:a16="http://schemas.microsoft.com/office/drawing/2014/main" id="{CAEDF029-7A94-42A6-BB44-0CD12C254917}"/>
            </a:ext>
          </a:extLst>
        </xdr:cNvPr>
        <xdr:cNvSpPr txBox="1"/>
      </xdr:nvSpPr>
      <xdr:spPr>
        <a:xfrm>
          <a:off x="5737302"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54627</xdr:rowOff>
    </xdr:from>
    <xdr:ext cx="469744" cy="259045"/>
    <xdr:sp macro="" textlink="">
      <xdr:nvSpPr>
        <xdr:cNvPr id="121" name="n_4mainValue【図書館】&#10;一人当たり面積">
          <a:extLst>
            <a:ext uri="{FF2B5EF4-FFF2-40B4-BE49-F238E27FC236}">
              <a16:creationId xmlns:a16="http://schemas.microsoft.com/office/drawing/2014/main" id="{9F8A4D84-25A1-45A2-90CC-F61165C99477}"/>
            </a:ext>
          </a:extLst>
        </xdr:cNvPr>
        <xdr:cNvSpPr txBox="1"/>
      </xdr:nvSpPr>
      <xdr:spPr>
        <a:xfrm>
          <a:off x="5737302"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4920282A-E31D-446F-841D-037B50864D2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4C9AEB6C-D93C-4EF8-B3AB-242E84894B5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E08FA666-7CD3-48CC-9A28-AE51782F655D}"/>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37CE75C1-EB76-4123-9501-195AA94F045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4C549A10-1384-4B33-9713-E5288A38EF9D}"/>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26A24001-FFC6-4BF3-A75F-642FA99AF41A}"/>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9A94FD5A-F684-4009-9D28-C30B00DEE4CF}"/>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A4FB96D7-FC33-4591-89E9-5BD4AEFEA1CC}"/>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759EEE39-9D3A-4001-A1E6-4366E36B42F3}"/>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24940771-B286-4C9D-8EA9-86CCCB145267}"/>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D29E952A-BCA1-4870-A6A6-D15D57D8CB3C}"/>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C73DD322-BD1E-477C-9435-FCF9549274B2}"/>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4" name="テキスト ボックス 133">
          <a:extLst>
            <a:ext uri="{FF2B5EF4-FFF2-40B4-BE49-F238E27FC236}">
              <a16:creationId xmlns:a16="http://schemas.microsoft.com/office/drawing/2014/main" id="{8A30306C-2CE4-4DA7-B656-DC55D0052FE1}"/>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6F8A2601-205B-4737-892B-17B1C8809C8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BB39AC13-1233-4462-B4EB-4E4D32109099}"/>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464B1868-CFAC-4A25-AC8C-98E1FE46F089}"/>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B601D6FF-8791-471E-A23A-6760B5076788}"/>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4445487F-73CA-48A7-BEF2-A70249A44F7C}"/>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3F7EDDFD-86E2-4A5E-96A7-AE9BE92417FA}"/>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707F2FCD-FFA5-4458-9824-5E46E1794237}"/>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7BC099DD-EAF4-4A73-BD7E-4620C4D4B85C}"/>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6B544928-2900-4FE1-A55B-93843A93AF19}"/>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a:extLst>
            <a:ext uri="{FF2B5EF4-FFF2-40B4-BE49-F238E27FC236}">
              <a16:creationId xmlns:a16="http://schemas.microsoft.com/office/drawing/2014/main" id="{78B0A3E4-D827-4DE6-87C7-322855B1E2EB}"/>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D8E62EC3-AA57-4E72-A3D6-CD29E261D7A6}"/>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46" name="直線コネクタ 145">
          <a:extLst>
            <a:ext uri="{FF2B5EF4-FFF2-40B4-BE49-F238E27FC236}">
              <a16:creationId xmlns:a16="http://schemas.microsoft.com/office/drawing/2014/main" id="{CF91B631-4866-46FA-8C05-A146D224C504}"/>
            </a:ext>
          </a:extLst>
        </xdr:cNvPr>
        <xdr:cNvCxnSpPr/>
      </xdr:nvCxnSpPr>
      <xdr:spPr>
        <a:xfrm flipV="1">
          <a:off x="39490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7" name="【体育館・プール】&#10;有形固定資産減価償却率最小値テキスト">
          <a:extLst>
            <a:ext uri="{FF2B5EF4-FFF2-40B4-BE49-F238E27FC236}">
              <a16:creationId xmlns:a16="http://schemas.microsoft.com/office/drawing/2014/main" id="{7F27C5CD-4850-43BE-93EF-4B3CC53056D1}"/>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8" name="直線コネクタ 147">
          <a:extLst>
            <a:ext uri="{FF2B5EF4-FFF2-40B4-BE49-F238E27FC236}">
              <a16:creationId xmlns:a16="http://schemas.microsoft.com/office/drawing/2014/main" id="{6829FFE1-A993-4654-926A-90EDDB2BF372}"/>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id="{48CB0A7D-B98B-43DF-8181-C44777DAE517}"/>
            </a:ext>
          </a:extLst>
        </xdr:cNvPr>
        <xdr:cNvSpPr txBox="1"/>
      </xdr:nvSpPr>
      <xdr:spPr>
        <a:xfrm>
          <a:off x="39878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0" name="直線コネクタ 149">
          <a:extLst>
            <a:ext uri="{FF2B5EF4-FFF2-40B4-BE49-F238E27FC236}">
              <a16:creationId xmlns:a16="http://schemas.microsoft.com/office/drawing/2014/main" id="{1E7FDCF5-8F82-490A-BC25-B2DC9EA02BFD}"/>
            </a:ext>
          </a:extLst>
        </xdr:cNvPr>
        <xdr:cNvCxnSpPr/>
      </xdr:nvCxnSpPr>
      <xdr:spPr>
        <a:xfrm>
          <a:off x="3889375" y="9763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C903F53-5A4A-4216-B170-3AFA9F72816F}"/>
            </a:ext>
          </a:extLst>
        </xdr:cNvPr>
        <xdr:cNvSpPr txBox="1"/>
      </xdr:nvSpPr>
      <xdr:spPr>
        <a:xfrm>
          <a:off x="39878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52" name="フローチャート: 判断 151">
          <a:extLst>
            <a:ext uri="{FF2B5EF4-FFF2-40B4-BE49-F238E27FC236}">
              <a16:creationId xmlns:a16="http://schemas.microsoft.com/office/drawing/2014/main" id="{50975384-AF0A-461E-BFD4-C93E7BAEDFE0}"/>
            </a:ext>
          </a:extLst>
        </xdr:cNvPr>
        <xdr:cNvSpPr/>
      </xdr:nvSpPr>
      <xdr:spPr>
        <a:xfrm>
          <a:off x="38989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53" name="フローチャート: 判断 152">
          <a:extLst>
            <a:ext uri="{FF2B5EF4-FFF2-40B4-BE49-F238E27FC236}">
              <a16:creationId xmlns:a16="http://schemas.microsoft.com/office/drawing/2014/main" id="{2DD93EF8-6557-4D19-98AB-DAF82272CD4A}"/>
            </a:ext>
          </a:extLst>
        </xdr:cNvPr>
        <xdr:cNvSpPr/>
      </xdr:nvSpPr>
      <xdr:spPr>
        <a:xfrm>
          <a:off x="3203575" y="102800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54" name="フローチャート: 判断 153">
          <a:extLst>
            <a:ext uri="{FF2B5EF4-FFF2-40B4-BE49-F238E27FC236}">
              <a16:creationId xmlns:a16="http://schemas.microsoft.com/office/drawing/2014/main" id="{2A933231-E22F-414B-A00D-6F6AB76FD35F}"/>
            </a:ext>
          </a:extLst>
        </xdr:cNvPr>
        <xdr:cNvSpPr/>
      </xdr:nvSpPr>
      <xdr:spPr>
        <a:xfrm>
          <a:off x="2428875"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55" name="フローチャート: 判断 154">
          <a:extLst>
            <a:ext uri="{FF2B5EF4-FFF2-40B4-BE49-F238E27FC236}">
              <a16:creationId xmlns:a16="http://schemas.microsoft.com/office/drawing/2014/main" id="{B83E951E-9258-49B0-B4FF-52FC20A1DBDD}"/>
            </a:ext>
          </a:extLst>
        </xdr:cNvPr>
        <xdr:cNvSpPr/>
      </xdr:nvSpPr>
      <xdr:spPr>
        <a:xfrm>
          <a:off x="168275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56" name="フローチャート: 判断 155">
          <a:extLst>
            <a:ext uri="{FF2B5EF4-FFF2-40B4-BE49-F238E27FC236}">
              <a16:creationId xmlns:a16="http://schemas.microsoft.com/office/drawing/2014/main" id="{344D4E61-592F-4E3B-B6ED-7B235E004FDC}"/>
            </a:ext>
          </a:extLst>
        </xdr:cNvPr>
        <xdr:cNvSpPr/>
      </xdr:nvSpPr>
      <xdr:spPr>
        <a:xfrm>
          <a:off x="936625" y="102019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A74872D-C468-4506-8BF6-E29A7D14F41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525260D-1807-464C-8DAB-C7EB9762F776}"/>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410030F-E2D8-4451-9AAD-EA53DE574A21}"/>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CB57EE99-4D00-4E4F-8AD7-933CAD543D4D}"/>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AC89310-9823-44F9-8984-B0EB2024073B}"/>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62" name="楕円 161">
          <a:extLst>
            <a:ext uri="{FF2B5EF4-FFF2-40B4-BE49-F238E27FC236}">
              <a16:creationId xmlns:a16="http://schemas.microsoft.com/office/drawing/2014/main" id="{A3EE9BA4-0237-4A25-B32B-5BCEAC516627}"/>
            </a:ext>
          </a:extLst>
        </xdr:cNvPr>
        <xdr:cNvSpPr/>
      </xdr:nvSpPr>
      <xdr:spPr>
        <a:xfrm>
          <a:off x="38989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63" name="【体育館・プール】&#10;有形固定資産減価償却率該当値テキスト">
          <a:extLst>
            <a:ext uri="{FF2B5EF4-FFF2-40B4-BE49-F238E27FC236}">
              <a16:creationId xmlns:a16="http://schemas.microsoft.com/office/drawing/2014/main" id="{162AC228-034A-4835-9FF0-024E1A49F90D}"/>
            </a:ext>
          </a:extLst>
        </xdr:cNvPr>
        <xdr:cNvSpPr txBox="1"/>
      </xdr:nvSpPr>
      <xdr:spPr>
        <a:xfrm>
          <a:off x="39878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64" name="楕円 163">
          <a:extLst>
            <a:ext uri="{FF2B5EF4-FFF2-40B4-BE49-F238E27FC236}">
              <a16:creationId xmlns:a16="http://schemas.microsoft.com/office/drawing/2014/main" id="{0551AB28-85C2-4F50-9767-8FE7E3A53FB5}"/>
            </a:ext>
          </a:extLst>
        </xdr:cNvPr>
        <xdr:cNvSpPr/>
      </xdr:nvSpPr>
      <xdr:spPr>
        <a:xfrm>
          <a:off x="3203575" y="1099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65" name="直線コネクタ 164">
          <a:extLst>
            <a:ext uri="{FF2B5EF4-FFF2-40B4-BE49-F238E27FC236}">
              <a16:creationId xmlns:a16="http://schemas.microsoft.com/office/drawing/2014/main" id="{E5B33246-B7C9-40EC-A0D7-8CD384A3F4AA}"/>
            </a:ext>
          </a:extLst>
        </xdr:cNvPr>
        <xdr:cNvCxnSpPr/>
      </xdr:nvCxnSpPr>
      <xdr:spPr>
        <a:xfrm>
          <a:off x="3235325" y="11049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66" name="楕円 165">
          <a:extLst>
            <a:ext uri="{FF2B5EF4-FFF2-40B4-BE49-F238E27FC236}">
              <a16:creationId xmlns:a16="http://schemas.microsoft.com/office/drawing/2014/main" id="{6024D35A-9A88-4C83-B04A-1ACCDA4726F3}"/>
            </a:ext>
          </a:extLst>
        </xdr:cNvPr>
        <xdr:cNvSpPr/>
      </xdr:nvSpPr>
      <xdr:spPr>
        <a:xfrm>
          <a:off x="2428875"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67" name="直線コネクタ 166">
          <a:extLst>
            <a:ext uri="{FF2B5EF4-FFF2-40B4-BE49-F238E27FC236}">
              <a16:creationId xmlns:a16="http://schemas.microsoft.com/office/drawing/2014/main" id="{2C8657D1-3401-4F2E-A0C5-09871E64724A}"/>
            </a:ext>
          </a:extLst>
        </xdr:cNvPr>
        <xdr:cNvCxnSpPr/>
      </xdr:nvCxnSpPr>
      <xdr:spPr>
        <a:xfrm>
          <a:off x="2479675" y="11049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68" name="楕円 167">
          <a:extLst>
            <a:ext uri="{FF2B5EF4-FFF2-40B4-BE49-F238E27FC236}">
              <a16:creationId xmlns:a16="http://schemas.microsoft.com/office/drawing/2014/main" id="{95EAA8E3-471A-4B77-AAF8-A4299632AED9}"/>
            </a:ext>
          </a:extLst>
        </xdr:cNvPr>
        <xdr:cNvSpPr/>
      </xdr:nvSpPr>
      <xdr:spPr>
        <a:xfrm>
          <a:off x="168275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69" name="直線コネクタ 168">
          <a:extLst>
            <a:ext uri="{FF2B5EF4-FFF2-40B4-BE49-F238E27FC236}">
              <a16:creationId xmlns:a16="http://schemas.microsoft.com/office/drawing/2014/main" id="{BC3DACAE-721C-41C4-A153-6C7E0598A7B0}"/>
            </a:ext>
          </a:extLst>
        </xdr:cNvPr>
        <xdr:cNvCxnSpPr/>
      </xdr:nvCxnSpPr>
      <xdr:spPr>
        <a:xfrm>
          <a:off x="1733550" y="1104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70" name="楕円 169">
          <a:extLst>
            <a:ext uri="{FF2B5EF4-FFF2-40B4-BE49-F238E27FC236}">
              <a16:creationId xmlns:a16="http://schemas.microsoft.com/office/drawing/2014/main" id="{039BB64A-F255-42FF-8548-BC24968C8710}"/>
            </a:ext>
          </a:extLst>
        </xdr:cNvPr>
        <xdr:cNvSpPr/>
      </xdr:nvSpPr>
      <xdr:spPr>
        <a:xfrm>
          <a:off x="936625" y="1099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71" name="直線コネクタ 170">
          <a:extLst>
            <a:ext uri="{FF2B5EF4-FFF2-40B4-BE49-F238E27FC236}">
              <a16:creationId xmlns:a16="http://schemas.microsoft.com/office/drawing/2014/main" id="{91FD9259-8048-4BCB-BEA8-DD95A2F914AC}"/>
            </a:ext>
          </a:extLst>
        </xdr:cNvPr>
        <xdr:cNvCxnSpPr/>
      </xdr:nvCxnSpPr>
      <xdr:spPr>
        <a:xfrm>
          <a:off x="968375" y="1104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72" name="n_1aveValue【体育館・プール】&#10;有形固定資産減価償却率">
          <a:extLst>
            <a:ext uri="{FF2B5EF4-FFF2-40B4-BE49-F238E27FC236}">
              <a16:creationId xmlns:a16="http://schemas.microsoft.com/office/drawing/2014/main" id="{A7F6CD3E-E9F6-4A49-80CC-5A8E542FDF2F}"/>
            </a:ext>
          </a:extLst>
        </xdr:cNvPr>
        <xdr:cNvSpPr txBox="1"/>
      </xdr:nvSpPr>
      <xdr:spPr>
        <a:xfrm>
          <a:off x="306769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73" name="n_2aveValue【体育館・プール】&#10;有形固定資産減価償却率">
          <a:extLst>
            <a:ext uri="{FF2B5EF4-FFF2-40B4-BE49-F238E27FC236}">
              <a16:creationId xmlns:a16="http://schemas.microsoft.com/office/drawing/2014/main" id="{05C233A9-83D7-4349-82FE-F3A1535217DD}"/>
            </a:ext>
          </a:extLst>
        </xdr:cNvPr>
        <xdr:cNvSpPr txBox="1"/>
      </xdr:nvSpPr>
      <xdr:spPr>
        <a:xfrm>
          <a:off x="230569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74" name="n_3aveValue【体育館・プール】&#10;有形固定資産減価償却率">
          <a:extLst>
            <a:ext uri="{FF2B5EF4-FFF2-40B4-BE49-F238E27FC236}">
              <a16:creationId xmlns:a16="http://schemas.microsoft.com/office/drawing/2014/main" id="{0C23EED6-B8E8-4968-892B-2738187D88C5}"/>
            </a:ext>
          </a:extLst>
        </xdr:cNvPr>
        <xdr:cNvSpPr txBox="1"/>
      </xdr:nvSpPr>
      <xdr:spPr>
        <a:xfrm>
          <a:off x="155956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75" name="n_4aveValue【体育館・プール】&#10;有形固定資産減価償却率">
          <a:extLst>
            <a:ext uri="{FF2B5EF4-FFF2-40B4-BE49-F238E27FC236}">
              <a16:creationId xmlns:a16="http://schemas.microsoft.com/office/drawing/2014/main" id="{7909D3FF-5445-4A76-98B2-2FF797DD83A2}"/>
            </a:ext>
          </a:extLst>
        </xdr:cNvPr>
        <xdr:cNvSpPr txBox="1"/>
      </xdr:nvSpPr>
      <xdr:spPr>
        <a:xfrm>
          <a:off x="8134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76" name="n_1mainValue【体育館・プール】&#10;有形固定資産減価償却率">
          <a:extLst>
            <a:ext uri="{FF2B5EF4-FFF2-40B4-BE49-F238E27FC236}">
              <a16:creationId xmlns:a16="http://schemas.microsoft.com/office/drawing/2014/main" id="{A4D98E63-4C3A-42A7-912C-914D237BFF9F}"/>
            </a:ext>
          </a:extLst>
        </xdr:cNvPr>
        <xdr:cNvSpPr txBox="1"/>
      </xdr:nvSpPr>
      <xdr:spPr>
        <a:xfrm>
          <a:off x="303537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77" name="n_2mainValue【体育館・プール】&#10;有形固定資産減価償却率">
          <a:extLst>
            <a:ext uri="{FF2B5EF4-FFF2-40B4-BE49-F238E27FC236}">
              <a16:creationId xmlns:a16="http://schemas.microsoft.com/office/drawing/2014/main" id="{7A4BE5CF-BE33-46B2-8E1A-B0437074F6D2}"/>
            </a:ext>
          </a:extLst>
        </xdr:cNvPr>
        <xdr:cNvSpPr txBox="1"/>
      </xdr:nvSpPr>
      <xdr:spPr>
        <a:xfrm>
          <a:off x="227337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78" name="n_3mainValue【体育館・プール】&#10;有形固定資産減価償却率">
          <a:extLst>
            <a:ext uri="{FF2B5EF4-FFF2-40B4-BE49-F238E27FC236}">
              <a16:creationId xmlns:a16="http://schemas.microsoft.com/office/drawing/2014/main" id="{46B3AE7C-F4D3-4010-9ED9-7B41F17B11BE}"/>
            </a:ext>
          </a:extLst>
        </xdr:cNvPr>
        <xdr:cNvSpPr txBox="1"/>
      </xdr:nvSpPr>
      <xdr:spPr>
        <a:xfrm>
          <a:off x="1527252"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79" name="n_4mainValue【体育館・プール】&#10;有形固定資産減価償却率">
          <a:extLst>
            <a:ext uri="{FF2B5EF4-FFF2-40B4-BE49-F238E27FC236}">
              <a16:creationId xmlns:a16="http://schemas.microsoft.com/office/drawing/2014/main" id="{562ED9DB-0324-4E1E-91E5-CA652D31A089}"/>
            </a:ext>
          </a:extLst>
        </xdr:cNvPr>
        <xdr:cNvSpPr txBox="1"/>
      </xdr:nvSpPr>
      <xdr:spPr>
        <a:xfrm>
          <a:off x="7811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C3BA2284-96FA-453F-9D47-78A2917BCB01}"/>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34925CB7-C5EE-436E-8B58-112318DC7839}"/>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9B99A1E8-5346-4F9E-B4B7-5CDC226E56BC}"/>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7B54732C-2849-4E65-83BA-04C79734E529}"/>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70275219-A7F4-47CA-9EE7-2BC5CA3D551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94FF51D-8AAA-46A4-B561-DF54B1CFC55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AF631D7F-90A8-4273-99F4-6E189C22D68E}"/>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C3899CF4-1DDC-401B-9423-502AC9948AE1}"/>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C5D49A6F-49FB-40BD-B22D-6C42F416174D}"/>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6543E88D-D023-4C07-909C-F164EEF0ACEF}"/>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FDE3032F-C45A-4DC4-A970-DB42A6CEB4F4}"/>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DA80368B-54E4-448C-97D6-F297DA455232}"/>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CE0ABD63-B3AF-4035-9FA1-EDD9ACAA5781}"/>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2ACDADFF-987D-4B84-BFD3-92342C5AB2FF}"/>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9155ACC9-C32B-41BB-836B-723791F77CF7}"/>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DE77A7E8-6A12-4757-9178-AFCAC3617C3B}"/>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992CB0CF-1576-4707-9B74-80A0879DED86}"/>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DE6FA673-769B-4DD8-A943-0AE2E63EF98C}"/>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6646A1EA-0411-401C-AB74-78DD1643FBB5}"/>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D25EBF7B-AFCA-45F6-84E2-DBDE6ADEAD4A}"/>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C6DAF56A-0F9A-43C0-993C-5D85954B368E}"/>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36EE0C9E-4741-4FAF-92B8-820F24BBB78C}"/>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A5ADCAD9-73EA-430B-9BF6-0298E9DFF4D7}"/>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03" name="直線コネクタ 202">
          <a:extLst>
            <a:ext uri="{FF2B5EF4-FFF2-40B4-BE49-F238E27FC236}">
              <a16:creationId xmlns:a16="http://schemas.microsoft.com/office/drawing/2014/main" id="{89E0C11E-72F8-4CC9-B8A7-BA205DC93370}"/>
            </a:ext>
          </a:extLst>
        </xdr:cNvPr>
        <xdr:cNvCxnSpPr/>
      </xdr:nvCxnSpPr>
      <xdr:spPr>
        <a:xfrm flipV="1">
          <a:off x="8905240"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04" name="【体育館・プール】&#10;一人当たり面積最小値テキスト">
          <a:extLst>
            <a:ext uri="{FF2B5EF4-FFF2-40B4-BE49-F238E27FC236}">
              <a16:creationId xmlns:a16="http://schemas.microsoft.com/office/drawing/2014/main" id="{73A125F3-512E-4D70-AA3D-DED6F662574C}"/>
            </a:ext>
          </a:extLst>
        </xdr:cNvPr>
        <xdr:cNvSpPr txBox="1"/>
      </xdr:nvSpPr>
      <xdr:spPr>
        <a:xfrm>
          <a:off x="8943975"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05" name="直線コネクタ 204">
          <a:extLst>
            <a:ext uri="{FF2B5EF4-FFF2-40B4-BE49-F238E27FC236}">
              <a16:creationId xmlns:a16="http://schemas.microsoft.com/office/drawing/2014/main" id="{D43BF5C3-B7D0-49A1-96DD-39BC5054AF72}"/>
            </a:ext>
          </a:extLst>
        </xdr:cNvPr>
        <xdr:cNvCxnSpPr/>
      </xdr:nvCxnSpPr>
      <xdr:spPr>
        <a:xfrm>
          <a:off x="8845550" y="10925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06" name="【体育館・プール】&#10;一人当たり面積最大値テキスト">
          <a:extLst>
            <a:ext uri="{FF2B5EF4-FFF2-40B4-BE49-F238E27FC236}">
              <a16:creationId xmlns:a16="http://schemas.microsoft.com/office/drawing/2014/main" id="{0800948B-85C7-457D-9F5D-73084D17BFCC}"/>
            </a:ext>
          </a:extLst>
        </xdr:cNvPr>
        <xdr:cNvSpPr txBox="1"/>
      </xdr:nvSpPr>
      <xdr:spPr>
        <a:xfrm>
          <a:off x="8943975"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07" name="直線コネクタ 206">
          <a:extLst>
            <a:ext uri="{FF2B5EF4-FFF2-40B4-BE49-F238E27FC236}">
              <a16:creationId xmlns:a16="http://schemas.microsoft.com/office/drawing/2014/main" id="{D021A26A-E576-44F7-BA20-A4D7FAC888F2}"/>
            </a:ext>
          </a:extLst>
        </xdr:cNvPr>
        <xdr:cNvCxnSpPr/>
      </xdr:nvCxnSpPr>
      <xdr:spPr>
        <a:xfrm>
          <a:off x="8845550" y="957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8" name="【体育館・プール】&#10;一人当たり面積平均値テキスト">
          <a:extLst>
            <a:ext uri="{FF2B5EF4-FFF2-40B4-BE49-F238E27FC236}">
              <a16:creationId xmlns:a16="http://schemas.microsoft.com/office/drawing/2014/main" id="{B0C9F8A7-DF11-4DAF-B0A0-86AA9F3AF706}"/>
            </a:ext>
          </a:extLst>
        </xdr:cNvPr>
        <xdr:cNvSpPr txBox="1"/>
      </xdr:nvSpPr>
      <xdr:spPr>
        <a:xfrm>
          <a:off x="8943975"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9" name="フローチャート: 判断 208">
          <a:extLst>
            <a:ext uri="{FF2B5EF4-FFF2-40B4-BE49-F238E27FC236}">
              <a16:creationId xmlns:a16="http://schemas.microsoft.com/office/drawing/2014/main" id="{E6A73D44-7BAF-4CD4-BB7A-11A2116796E3}"/>
            </a:ext>
          </a:extLst>
        </xdr:cNvPr>
        <xdr:cNvSpPr/>
      </xdr:nvSpPr>
      <xdr:spPr>
        <a:xfrm>
          <a:off x="8883650"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0" name="フローチャート: 判断 209">
          <a:extLst>
            <a:ext uri="{FF2B5EF4-FFF2-40B4-BE49-F238E27FC236}">
              <a16:creationId xmlns:a16="http://schemas.microsoft.com/office/drawing/2014/main" id="{588F8E25-A94C-4F4B-BAAE-A0F5792CC604}"/>
            </a:ext>
          </a:extLst>
        </xdr:cNvPr>
        <xdr:cNvSpPr/>
      </xdr:nvSpPr>
      <xdr:spPr>
        <a:xfrm>
          <a:off x="81597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11" name="フローチャート: 判断 210">
          <a:extLst>
            <a:ext uri="{FF2B5EF4-FFF2-40B4-BE49-F238E27FC236}">
              <a16:creationId xmlns:a16="http://schemas.microsoft.com/office/drawing/2014/main" id="{9F946DF1-F955-4868-8985-6B9117CBE25C}"/>
            </a:ext>
          </a:extLst>
        </xdr:cNvPr>
        <xdr:cNvSpPr/>
      </xdr:nvSpPr>
      <xdr:spPr>
        <a:xfrm>
          <a:off x="7413625" y="104628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12" name="フローチャート: 判断 211">
          <a:extLst>
            <a:ext uri="{FF2B5EF4-FFF2-40B4-BE49-F238E27FC236}">
              <a16:creationId xmlns:a16="http://schemas.microsoft.com/office/drawing/2014/main" id="{B9D41B28-C123-4CAB-B41D-C18C30AFDC66}"/>
            </a:ext>
          </a:extLst>
        </xdr:cNvPr>
        <xdr:cNvSpPr/>
      </xdr:nvSpPr>
      <xdr:spPr>
        <a:xfrm>
          <a:off x="6638925"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13" name="フローチャート: 判断 212">
          <a:extLst>
            <a:ext uri="{FF2B5EF4-FFF2-40B4-BE49-F238E27FC236}">
              <a16:creationId xmlns:a16="http://schemas.microsoft.com/office/drawing/2014/main" id="{93A89D75-C58A-4EA9-8A71-D2B812E05E50}"/>
            </a:ext>
          </a:extLst>
        </xdr:cNvPr>
        <xdr:cNvSpPr/>
      </xdr:nvSpPr>
      <xdr:spPr>
        <a:xfrm>
          <a:off x="58928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EFCADD0-F5F2-45A1-BE60-D66DF97220A3}"/>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0952494-581D-4158-BBC5-07A819B2C3C8}"/>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09D191A-2186-4631-85D1-16AC323C690F}"/>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7A5AB1D-AE94-497A-9251-5E6019C023B7}"/>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0CEBB15-C87D-477C-A9D7-0DF8D63C2D7C}"/>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162560</xdr:rowOff>
    </xdr:from>
    <xdr:to>
      <xdr:col>55</xdr:col>
      <xdr:colOff>50800</xdr:colOff>
      <xdr:row>59</xdr:row>
      <xdr:rowOff>92710</xdr:rowOff>
    </xdr:to>
    <xdr:sp macro="" textlink="">
      <xdr:nvSpPr>
        <xdr:cNvPr id="219" name="楕円 218">
          <a:extLst>
            <a:ext uri="{FF2B5EF4-FFF2-40B4-BE49-F238E27FC236}">
              <a16:creationId xmlns:a16="http://schemas.microsoft.com/office/drawing/2014/main" id="{1562D547-9273-48C9-8A0A-57733C5C7CA4}"/>
            </a:ext>
          </a:extLst>
        </xdr:cNvPr>
        <xdr:cNvSpPr/>
      </xdr:nvSpPr>
      <xdr:spPr>
        <a:xfrm>
          <a:off x="8883650" y="10106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13987</xdr:rowOff>
    </xdr:from>
    <xdr:ext cx="469744" cy="259045"/>
    <xdr:sp macro="" textlink="">
      <xdr:nvSpPr>
        <xdr:cNvPr id="220" name="【体育館・プール】&#10;一人当たり面積該当値テキスト">
          <a:extLst>
            <a:ext uri="{FF2B5EF4-FFF2-40B4-BE49-F238E27FC236}">
              <a16:creationId xmlns:a16="http://schemas.microsoft.com/office/drawing/2014/main" id="{8AD83033-C0F4-4213-8FB4-EE277ECBF193}"/>
            </a:ext>
          </a:extLst>
        </xdr:cNvPr>
        <xdr:cNvSpPr txBox="1"/>
      </xdr:nvSpPr>
      <xdr:spPr>
        <a:xfrm>
          <a:off x="8943975"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31115</xdr:rowOff>
    </xdr:from>
    <xdr:to>
      <xdr:col>50</xdr:col>
      <xdr:colOff>165100</xdr:colOff>
      <xdr:row>59</xdr:row>
      <xdr:rowOff>132715</xdr:rowOff>
    </xdr:to>
    <xdr:sp macro="" textlink="">
      <xdr:nvSpPr>
        <xdr:cNvPr id="221" name="楕円 220">
          <a:extLst>
            <a:ext uri="{FF2B5EF4-FFF2-40B4-BE49-F238E27FC236}">
              <a16:creationId xmlns:a16="http://schemas.microsoft.com/office/drawing/2014/main" id="{62432C2C-E834-42FA-896C-23790754FE05}"/>
            </a:ext>
          </a:extLst>
        </xdr:cNvPr>
        <xdr:cNvSpPr/>
      </xdr:nvSpPr>
      <xdr:spPr>
        <a:xfrm>
          <a:off x="815975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41910</xdr:rowOff>
    </xdr:from>
    <xdr:to>
      <xdr:col>55</xdr:col>
      <xdr:colOff>0</xdr:colOff>
      <xdr:row>59</xdr:row>
      <xdr:rowOff>81915</xdr:rowOff>
    </xdr:to>
    <xdr:cxnSp macro="">
      <xdr:nvCxnSpPr>
        <xdr:cNvPr id="222" name="直線コネクタ 221">
          <a:extLst>
            <a:ext uri="{FF2B5EF4-FFF2-40B4-BE49-F238E27FC236}">
              <a16:creationId xmlns:a16="http://schemas.microsoft.com/office/drawing/2014/main" id="{DBB1D58B-BE24-4676-A4D4-3D166F501CE8}"/>
            </a:ext>
          </a:extLst>
        </xdr:cNvPr>
        <xdr:cNvCxnSpPr/>
      </xdr:nvCxnSpPr>
      <xdr:spPr>
        <a:xfrm flipV="1">
          <a:off x="8210550" y="10157460"/>
          <a:ext cx="6953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63500</xdr:rowOff>
    </xdr:from>
    <xdr:to>
      <xdr:col>46</xdr:col>
      <xdr:colOff>38100</xdr:colOff>
      <xdr:row>59</xdr:row>
      <xdr:rowOff>165100</xdr:rowOff>
    </xdr:to>
    <xdr:sp macro="" textlink="">
      <xdr:nvSpPr>
        <xdr:cNvPr id="223" name="楕円 222">
          <a:extLst>
            <a:ext uri="{FF2B5EF4-FFF2-40B4-BE49-F238E27FC236}">
              <a16:creationId xmlns:a16="http://schemas.microsoft.com/office/drawing/2014/main" id="{2738BF34-3BAF-41BD-8682-88A5BD761E76}"/>
            </a:ext>
          </a:extLst>
        </xdr:cNvPr>
        <xdr:cNvSpPr/>
      </xdr:nvSpPr>
      <xdr:spPr>
        <a:xfrm>
          <a:off x="7413625" y="10179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81915</xdr:rowOff>
    </xdr:from>
    <xdr:to>
      <xdr:col>50</xdr:col>
      <xdr:colOff>114300</xdr:colOff>
      <xdr:row>59</xdr:row>
      <xdr:rowOff>114300</xdr:rowOff>
    </xdr:to>
    <xdr:cxnSp macro="">
      <xdr:nvCxnSpPr>
        <xdr:cNvPr id="224" name="直線コネクタ 223">
          <a:extLst>
            <a:ext uri="{FF2B5EF4-FFF2-40B4-BE49-F238E27FC236}">
              <a16:creationId xmlns:a16="http://schemas.microsoft.com/office/drawing/2014/main" id="{02964189-6561-4DBB-97F8-0FD928E2BC1B}"/>
            </a:ext>
          </a:extLst>
        </xdr:cNvPr>
        <xdr:cNvCxnSpPr/>
      </xdr:nvCxnSpPr>
      <xdr:spPr>
        <a:xfrm flipV="1">
          <a:off x="7445375" y="10197465"/>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90170</xdr:rowOff>
    </xdr:from>
    <xdr:to>
      <xdr:col>41</xdr:col>
      <xdr:colOff>101600</xdr:colOff>
      <xdr:row>60</xdr:row>
      <xdr:rowOff>20320</xdr:rowOff>
    </xdr:to>
    <xdr:sp macro="" textlink="">
      <xdr:nvSpPr>
        <xdr:cNvPr id="225" name="楕円 224">
          <a:extLst>
            <a:ext uri="{FF2B5EF4-FFF2-40B4-BE49-F238E27FC236}">
              <a16:creationId xmlns:a16="http://schemas.microsoft.com/office/drawing/2014/main" id="{A3DA875B-ACB1-4837-BF1B-467B94AEA502}"/>
            </a:ext>
          </a:extLst>
        </xdr:cNvPr>
        <xdr:cNvSpPr/>
      </xdr:nvSpPr>
      <xdr:spPr>
        <a:xfrm>
          <a:off x="6638925"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114300</xdr:rowOff>
    </xdr:from>
    <xdr:to>
      <xdr:col>45</xdr:col>
      <xdr:colOff>177800</xdr:colOff>
      <xdr:row>59</xdr:row>
      <xdr:rowOff>140970</xdr:rowOff>
    </xdr:to>
    <xdr:cxnSp macro="">
      <xdr:nvCxnSpPr>
        <xdr:cNvPr id="226" name="直線コネクタ 225">
          <a:extLst>
            <a:ext uri="{FF2B5EF4-FFF2-40B4-BE49-F238E27FC236}">
              <a16:creationId xmlns:a16="http://schemas.microsoft.com/office/drawing/2014/main" id="{72B65216-F642-4008-909F-A50A0900FC05}"/>
            </a:ext>
          </a:extLst>
        </xdr:cNvPr>
        <xdr:cNvCxnSpPr/>
      </xdr:nvCxnSpPr>
      <xdr:spPr>
        <a:xfrm flipV="1">
          <a:off x="6689725" y="1022985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27" name="楕円 226">
          <a:extLst>
            <a:ext uri="{FF2B5EF4-FFF2-40B4-BE49-F238E27FC236}">
              <a16:creationId xmlns:a16="http://schemas.microsoft.com/office/drawing/2014/main" id="{25C2525C-7A58-4895-9FC1-52942A3CD8F5}"/>
            </a:ext>
          </a:extLst>
        </xdr:cNvPr>
        <xdr:cNvSpPr/>
      </xdr:nvSpPr>
      <xdr:spPr>
        <a:xfrm>
          <a:off x="58928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140970</xdr:rowOff>
    </xdr:from>
    <xdr:to>
      <xdr:col>41</xdr:col>
      <xdr:colOff>50800</xdr:colOff>
      <xdr:row>60</xdr:row>
      <xdr:rowOff>0</xdr:rowOff>
    </xdr:to>
    <xdr:cxnSp macro="">
      <xdr:nvCxnSpPr>
        <xdr:cNvPr id="228" name="直線コネクタ 227">
          <a:extLst>
            <a:ext uri="{FF2B5EF4-FFF2-40B4-BE49-F238E27FC236}">
              <a16:creationId xmlns:a16="http://schemas.microsoft.com/office/drawing/2014/main" id="{0B7896A6-78E3-415B-A942-DDCFC907907E}"/>
            </a:ext>
          </a:extLst>
        </xdr:cNvPr>
        <xdr:cNvCxnSpPr/>
      </xdr:nvCxnSpPr>
      <xdr:spPr>
        <a:xfrm flipV="1">
          <a:off x="5943600" y="1025652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29" name="n_1aveValue【体育館・プール】&#10;一人当たり面積">
          <a:extLst>
            <a:ext uri="{FF2B5EF4-FFF2-40B4-BE49-F238E27FC236}">
              <a16:creationId xmlns:a16="http://schemas.microsoft.com/office/drawing/2014/main" id="{0A7D11F3-064F-4FF1-BD54-693A2D6BC6CA}"/>
            </a:ext>
          </a:extLst>
        </xdr:cNvPr>
        <xdr:cNvSpPr txBox="1"/>
      </xdr:nvSpPr>
      <xdr:spPr>
        <a:xfrm>
          <a:off x="7991552"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30" name="n_2aveValue【体育館・プール】&#10;一人当たり面積">
          <a:extLst>
            <a:ext uri="{FF2B5EF4-FFF2-40B4-BE49-F238E27FC236}">
              <a16:creationId xmlns:a16="http://schemas.microsoft.com/office/drawing/2014/main" id="{CE5F27FB-2832-4F0F-B936-117239B93AED}"/>
            </a:ext>
          </a:extLst>
        </xdr:cNvPr>
        <xdr:cNvSpPr txBox="1"/>
      </xdr:nvSpPr>
      <xdr:spPr>
        <a:xfrm>
          <a:off x="72581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31" name="n_3aveValue【体育館・プール】&#10;一人当たり面積">
          <a:extLst>
            <a:ext uri="{FF2B5EF4-FFF2-40B4-BE49-F238E27FC236}">
              <a16:creationId xmlns:a16="http://schemas.microsoft.com/office/drawing/2014/main" id="{050BD42A-F542-4921-AB63-AB9BDB126D06}"/>
            </a:ext>
          </a:extLst>
        </xdr:cNvPr>
        <xdr:cNvSpPr txBox="1"/>
      </xdr:nvSpPr>
      <xdr:spPr>
        <a:xfrm>
          <a:off x="6483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32" name="n_4aveValue【体育館・プール】&#10;一人当たり面積">
          <a:extLst>
            <a:ext uri="{FF2B5EF4-FFF2-40B4-BE49-F238E27FC236}">
              <a16:creationId xmlns:a16="http://schemas.microsoft.com/office/drawing/2014/main" id="{629D542E-C989-4CE7-A8EB-426177CA3BCC}"/>
            </a:ext>
          </a:extLst>
        </xdr:cNvPr>
        <xdr:cNvSpPr txBox="1"/>
      </xdr:nvSpPr>
      <xdr:spPr>
        <a:xfrm>
          <a:off x="5737302"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149242</xdr:rowOff>
    </xdr:from>
    <xdr:ext cx="469744" cy="259045"/>
    <xdr:sp macro="" textlink="">
      <xdr:nvSpPr>
        <xdr:cNvPr id="233" name="n_1mainValue【体育館・プール】&#10;一人当たり面積">
          <a:extLst>
            <a:ext uri="{FF2B5EF4-FFF2-40B4-BE49-F238E27FC236}">
              <a16:creationId xmlns:a16="http://schemas.microsoft.com/office/drawing/2014/main" id="{23649713-D558-4772-AD49-DA96D5B4030B}"/>
            </a:ext>
          </a:extLst>
        </xdr:cNvPr>
        <xdr:cNvSpPr txBox="1"/>
      </xdr:nvSpPr>
      <xdr:spPr>
        <a:xfrm>
          <a:off x="7991552" y="99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10177</xdr:rowOff>
    </xdr:from>
    <xdr:ext cx="469744" cy="259045"/>
    <xdr:sp macro="" textlink="">
      <xdr:nvSpPr>
        <xdr:cNvPr id="234" name="n_2mainValue【体育館・プール】&#10;一人当たり面積">
          <a:extLst>
            <a:ext uri="{FF2B5EF4-FFF2-40B4-BE49-F238E27FC236}">
              <a16:creationId xmlns:a16="http://schemas.microsoft.com/office/drawing/2014/main" id="{E3728C64-A31F-46A4-AE1C-80AE65136F93}"/>
            </a:ext>
          </a:extLst>
        </xdr:cNvPr>
        <xdr:cNvSpPr txBox="1"/>
      </xdr:nvSpPr>
      <xdr:spPr>
        <a:xfrm>
          <a:off x="72581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36847</xdr:rowOff>
    </xdr:from>
    <xdr:ext cx="469744" cy="259045"/>
    <xdr:sp macro="" textlink="">
      <xdr:nvSpPr>
        <xdr:cNvPr id="235" name="n_3mainValue【体育館・プール】&#10;一人当たり面積">
          <a:extLst>
            <a:ext uri="{FF2B5EF4-FFF2-40B4-BE49-F238E27FC236}">
              <a16:creationId xmlns:a16="http://schemas.microsoft.com/office/drawing/2014/main" id="{F64BF3E2-26D1-4B87-804A-7CD02C4FE11D}"/>
            </a:ext>
          </a:extLst>
        </xdr:cNvPr>
        <xdr:cNvSpPr txBox="1"/>
      </xdr:nvSpPr>
      <xdr:spPr>
        <a:xfrm>
          <a:off x="64834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36" name="n_4mainValue【体育館・プール】&#10;一人当たり面積">
          <a:extLst>
            <a:ext uri="{FF2B5EF4-FFF2-40B4-BE49-F238E27FC236}">
              <a16:creationId xmlns:a16="http://schemas.microsoft.com/office/drawing/2014/main" id="{47B3E9CD-1062-4E41-963A-3BDF4AEA99B8}"/>
            </a:ext>
          </a:extLst>
        </xdr:cNvPr>
        <xdr:cNvSpPr txBox="1"/>
      </xdr:nvSpPr>
      <xdr:spPr>
        <a:xfrm>
          <a:off x="5737302"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59ADA5AB-CAF4-4D50-8CD0-CFA31023B4AD}"/>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4385819-5622-4F23-99D9-CEFDAAA37B98}"/>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1CB5C9D8-DBC3-4749-9ECC-205AE845387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68D1851-3DD4-497C-9E91-B5861801F3E9}"/>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82EA693E-B1FC-4F74-B1DF-D6FAD6ACC0D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F821A088-8576-4F36-9FEE-96D1383021DE}"/>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9CC8767E-77B2-4D07-8A75-DF477AAF9CA5}"/>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1B8E0F7D-A891-4B9F-8939-98FF8E2CAEF6}"/>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ABB1EF91-C4A0-4DED-8C10-7D297D983CC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F8F2E4A4-CF7B-436D-989E-4D3D755BC7EF}"/>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EEC6EEBC-22B6-447D-AB48-820C1B8E855C}"/>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CE334F70-8429-4494-8D6F-9C3602A30536}"/>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a:extLst>
            <a:ext uri="{FF2B5EF4-FFF2-40B4-BE49-F238E27FC236}">
              <a16:creationId xmlns:a16="http://schemas.microsoft.com/office/drawing/2014/main" id="{8762F9E5-5680-47C0-9DD9-C527D2996195}"/>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39E3E25C-0274-45B5-849B-CE04B12E4A62}"/>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2705649C-EE8F-4DEA-9293-94E4D8C8C0AF}"/>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F587DC3-2BE9-489C-80EE-A85D5488B4D2}"/>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B394A837-60EA-4BEF-A1BC-49984A4EC45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8B7452F3-C92E-48DD-BEEA-391FF4001246}"/>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EFF54011-C5C6-4B5A-87DC-BA5C6C925097}"/>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71869CC1-D485-4886-8C03-EA42DF10BE0D}"/>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AD46F878-102B-4772-B202-4EC25F856463}"/>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24BAAEF1-29EC-4536-881C-C9A89281530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a:extLst>
            <a:ext uri="{FF2B5EF4-FFF2-40B4-BE49-F238E27FC236}">
              <a16:creationId xmlns:a16="http://schemas.microsoft.com/office/drawing/2014/main" id="{7E1ABECB-3622-42B5-8610-9EFFDC28E2C5}"/>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a:extLst>
            <a:ext uri="{FF2B5EF4-FFF2-40B4-BE49-F238E27FC236}">
              <a16:creationId xmlns:a16="http://schemas.microsoft.com/office/drawing/2014/main" id="{5AD24BCA-B000-433D-8736-A382DCDC7C64}"/>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61" name="直線コネクタ 260">
          <a:extLst>
            <a:ext uri="{FF2B5EF4-FFF2-40B4-BE49-F238E27FC236}">
              <a16:creationId xmlns:a16="http://schemas.microsoft.com/office/drawing/2014/main" id="{4F5DCAF2-A84C-4D7F-904B-788BE5D02419}"/>
            </a:ext>
          </a:extLst>
        </xdr:cNvPr>
        <xdr:cNvCxnSpPr/>
      </xdr:nvCxnSpPr>
      <xdr:spPr>
        <a:xfrm flipV="1">
          <a:off x="39490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2" name="【福祉施設】&#10;有形固定資産減価償却率最小値テキスト">
          <a:extLst>
            <a:ext uri="{FF2B5EF4-FFF2-40B4-BE49-F238E27FC236}">
              <a16:creationId xmlns:a16="http://schemas.microsoft.com/office/drawing/2014/main" id="{C0518C2B-D25E-4207-89E0-11D92C917D70}"/>
            </a:ext>
          </a:extLst>
        </xdr:cNvPr>
        <xdr:cNvSpPr txBox="1"/>
      </xdr:nvSpPr>
      <xdr:spPr>
        <a:xfrm>
          <a:off x="39878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3" name="直線コネクタ 262">
          <a:extLst>
            <a:ext uri="{FF2B5EF4-FFF2-40B4-BE49-F238E27FC236}">
              <a16:creationId xmlns:a16="http://schemas.microsoft.com/office/drawing/2014/main" id="{A13A1689-0709-4E17-9052-C70FE9F5F704}"/>
            </a:ext>
          </a:extLst>
        </xdr:cNvPr>
        <xdr:cNvCxnSpPr/>
      </xdr:nvCxnSpPr>
      <xdr:spPr>
        <a:xfrm>
          <a:off x="388937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4" name="【福祉施設】&#10;有形固定資産減価償却率最大値テキスト">
          <a:extLst>
            <a:ext uri="{FF2B5EF4-FFF2-40B4-BE49-F238E27FC236}">
              <a16:creationId xmlns:a16="http://schemas.microsoft.com/office/drawing/2014/main" id="{2ED603F8-4860-4CA3-8729-204BA8B4B428}"/>
            </a:ext>
          </a:extLst>
        </xdr:cNvPr>
        <xdr:cNvSpPr txBox="1"/>
      </xdr:nvSpPr>
      <xdr:spPr>
        <a:xfrm>
          <a:off x="39878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5" name="直線コネクタ 264">
          <a:extLst>
            <a:ext uri="{FF2B5EF4-FFF2-40B4-BE49-F238E27FC236}">
              <a16:creationId xmlns:a16="http://schemas.microsoft.com/office/drawing/2014/main" id="{03CB4FE8-27D7-4F48-99D5-3D7B33B26536}"/>
            </a:ext>
          </a:extLst>
        </xdr:cNvPr>
        <xdr:cNvCxnSpPr/>
      </xdr:nvCxnSpPr>
      <xdr:spPr>
        <a:xfrm>
          <a:off x="3889375" y="1334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66" name="【福祉施設】&#10;有形固定資産減価償却率平均値テキスト">
          <a:extLst>
            <a:ext uri="{FF2B5EF4-FFF2-40B4-BE49-F238E27FC236}">
              <a16:creationId xmlns:a16="http://schemas.microsoft.com/office/drawing/2014/main" id="{9A1613A0-9DA6-4269-AB96-B057908FFFE4}"/>
            </a:ext>
          </a:extLst>
        </xdr:cNvPr>
        <xdr:cNvSpPr txBox="1"/>
      </xdr:nvSpPr>
      <xdr:spPr>
        <a:xfrm>
          <a:off x="39878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67" name="フローチャート: 判断 266">
          <a:extLst>
            <a:ext uri="{FF2B5EF4-FFF2-40B4-BE49-F238E27FC236}">
              <a16:creationId xmlns:a16="http://schemas.microsoft.com/office/drawing/2014/main" id="{FC287A9F-7F56-4D01-98EC-7876EFE525D4}"/>
            </a:ext>
          </a:extLst>
        </xdr:cNvPr>
        <xdr:cNvSpPr/>
      </xdr:nvSpPr>
      <xdr:spPr>
        <a:xfrm>
          <a:off x="38989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68" name="フローチャート: 判断 267">
          <a:extLst>
            <a:ext uri="{FF2B5EF4-FFF2-40B4-BE49-F238E27FC236}">
              <a16:creationId xmlns:a16="http://schemas.microsoft.com/office/drawing/2014/main" id="{4A8D9493-C0FC-4542-8143-0921CA6BC9B4}"/>
            </a:ext>
          </a:extLst>
        </xdr:cNvPr>
        <xdr:cNvSpPr/>
      </xdr:nvSpPr>
      <xdr:spPr>
        <a:xfrm>
          <a:off x="3203575" y="1400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69" name="フローチャート: 判断 268">
          <a:extLst>
            <a:ext uri="{FF2B5EF4-FFF2-40B4-BE49-F238E27FC236}">
              <a16:creationId xmlns:a16="http://schemas.microsoft.com/office/drawing/2014/main" id="{7074182F-4BEE-464D-A12C-F576D10842A2}"/>
            </a:ext>
          </a:extLst>
        </xdr:cNvPr>
        <xdr:cNvSpPr/>
      </xdr:nvSpPr>
      <xdr:spPr>
        <a:xfrm>
          <a:off x="2428875"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70" name="フローチャート: 判断 269">
          <a:extLst>
            <a:ext uri="{FF2B5EF4-FFF2-40B4-BE49-F238E27FC236}">
              <a16:creationId xmlns:a16="http://schemas.microsoft.com/office/drawing/2014/main" id="{B98302E9-06C4-4F85-9928-1995EF17D8DC}"/>
            </a:ext>
          </a:extLst>
        </xdr:cNvPr>
        <xdr:cNvSpPr/>
      </xdr:nvSpPr>
      <xdr:spPr>
        <a:xfrm>
          <a:off x="168275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71" name="フローチャート: 判断 270">
          <a:extLst>
            <a:ext uri="{FF2B5EF4-FFF2-40B4-BE49-F238E27FC236}">
              <a16:creationId xmlns:a16="http://schemas.microsoft.com/office/drawing/2014/main" id="{EDD7E3B5-EB69-4831-BAD7-12D82115B2CE}"/>
            </a:ext>
          </a:extLst>
        </xdr:cNvPr>
        <xdr:cNvSpPr/>
      </xdr:nvSpPr>
      <xdr:spPr>
        <a:xfrm>
          <a:off x="936625" y="13842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9AA41B3A-D5B2-4040-8DBA-000AF7EC4EDD}"/>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344BDB9-2597-4A5D-9BAA-AD40BCF99CCD}"/>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FB52DFAB-B942-4EF2-9240-31EC737E76DB}"/>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EDE80449-7157-4F1E-9BB9-ACC7C42C3C6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5E60664-4442-4167-A4FF-0F59538243D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77" name="楕円 276">
          <a:extLst>
            <a:ext uri="{FF2B5EF4-FFF2-40B4-BE49-F238E27FC236}">
              <a16:creationId xmlns:a16="http://schemas.microsoft.com/office/drawing/2014/main" id="{E4FBF133-6A68-4BED-864F-32D2A900DEAD}"/>
            </a:ext>
          </a:extLst>
        </xdr:cNvPr>
        <xdr:cNvSpPr/>
      </xdr:nvSpPr>
      <xdr:spPr>
        <a:xfrm>
          <a:off x="38989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67472AB4-A3FF-414B-B7BE-4C11BF628DA4}"/>
            </a:ext>
          </a:extLst>
        </xdr:cNvPr>
        <xdr:cNvSpPr txBox="1"/>
      </xdr:nvSpPr>
      <xdr:spPr>
        <a:xfrm>
          <a:off x="39878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79" name="楕円 278">
          <a:extLst>
            <a:ext uri="{FF2B5EF4-FFF2-40B4-BE49-F238E27FC236}">
              <a16:creationId xmlns:a16="http://schemas.microsoft.com/office/drawing/2014/main" id="{C0BB7BD7-86BC-41AB-87DE-B8D55893FEF7}"/>
            </a:ext>
          </a:extLst>
        </xdr:cNvPr>
        <xdr:cNvSpPr/>
      </xdr:nvSpPr>
      <xdr:spPr>
        <a:xfrm>
          <a:off x="3203575" y="140633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110489</xdr:rowOff>
    </xdr:to>
    <xdr:cxnSp macro="">
      <xdr:nvCxnSpPr>
        <xdr:cNvPr id="280" name="直線コネクタ 279">
          <a:extLst>
            <a:ext uri="{FF2B5EF4-FFF2-40B4-BE49-F238E27FC236}">
              <a16:creationId xmlns:a16="http://schemas.microsoft.com/office/drawing/2014/main" id="{9D5C16F7-37B5-42FE-97B0-974F88DFEB8E}"/>
            </a:ext>
          </a:extLst>
        </xdr:cNvPr>
        <xdr:cNvCxnSpPr/>
      </xdr:nvCxnSpPr>
      <xdr:spPr>
        <a:xfrm>
          <a:off x="3235325" y="14114145"/>
          <a:ext cx="714375"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81" name="楕円 280">
          <a:extLst>
            <a:ext uri="{FF2B5EF4-FFF2-40B4-BE49-F238E27FC236}">
              <a16:creationId xmlns:a16="http://schemas.microsoft.com/office/drawing/2014/main" id="{635F9F08-AC02-4E0A-9731-8682789D9E1A}"/>
            </a:ext>
          </a:extLst>
        </xdr:cNvPr>
        <xdr:cNvSpPr/>
      </xdr:nvSpPr>
      <xdr:spPr>
        <a:xfrm>
          <a:off x="2428875"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55245</xdr:rowOff>
    </xdr:to>
    <xdr:cxnSp macro="">
      <xdr:nvCxnSpPr>
        <xdr:cNvPr id="282" name="直線コネクタ 281">
          <a:extLst>
            <a:ext uri="{FF2B5EF4-FFF2-40B4-BE49-F238E27FC236}">
              <a16:creationId xmlns:a16="http://schemas.microsoft.com/office/drawing/2014/main" id="{9FD725B5-1B92-46E0-AD08-AA403BEE17FB}"/>
            </a:ext>
          </a:extLst>
        </xdr:cNvPr>
        <xdr:cNvCxnSpPr/>
      </xdr:nvCxnSpPr>
      <xdr:spPr>
        <a:xfrm>
          <a:off x="2479675" y="14070330"/>
          <a:ext cx="7556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283" name="楕円 282">
          <a:extLst>
            <a:ext uri="{FF2B5EF4-FFF2-40B4-BE49-F238E27FC236}">
              <a16:creationId xmlns:a16="http://schemas.microsoft.com/office/drawing/2014/main" id="{022C860D-D1C7-44AF-9DED-C0306BED652C}"/>
            </a:ext>
          </a:extLst>
        </xdr:cNvPr>
        <xdr:cNvSpPr/>
      </xdr:nvSpPr>
      <xdr:spPr>
        <a:xfrm>
          <a:off x="168275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82</xdr:row>
      <xdr:rowOff>11430</xdr:rowOff>
    </xdr:to>
    <xdr:cxnSp macro="">
      <xdr:nvCxnSpPr>
        <xdr:cNvPr id="284" name="直線コネクタ 283">
          <a:extLst>
            <a:ext uri="{FF2B5EF4-FFF2-40B4-BE49-F238E27FC236}">
              <a16:creationId xmlns:a16="http://schemas.microsoft.com/office/drawing/2014/main" id="{F7637E8D-5F19-4D74-85F9-97683A3086B4}"/>
            </a:ext>
          </a:extLst>
        </xdr:cNvPr>
        <xdr:cNvCxnSpPr/>
      </xdr:nvCxnSpPr>
      <xdr:spPr>
        <a:xfrm>
          <a:off x="1733550" y="14026514"/>
          <a:ext cx="74612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85" name="n_1aveValue【福祉施設】&#10;有形固定資産減価償却率">
          <a:extLst>
            <a:ext uri="{FF2B5EF4-FFF2-40B4-BE49-F238E27FC236}">
              <a16:creationId xmlns:a16="http://schemas.microsoft.com/office/drawing/2014/main" id="{EF8B32CE-C3CC-4D8F-8AD1-CE7CBFEFF6F3}"/>
            </a:ext>
          </a:extLst>
        </xdr:cNvPr>
        <xdr:cNvSpPr txBox="1"/>
      </xdr:nvSpPr>
      <xdr:spPr>
        <a:xfrm>
          <a:off x="30676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86" name="n_2aveValue【福祉施設】&#10;有形固定資産減価償却率">
          <a:extLst>
            <a:ext uri="{FF2B5EF4-FFF2-40B4-BE49-F238E27FC236}">
              <a16:creationId xmlns:a16="http://schemas.microsoft.com/office/drawing/2014/main" id="{6B983892-CE53-4BE7-AF75-9F6B8F59CDCC}"/>
            </a:ext>
          </a:extLst>
        </xdr:cNvPr>
        <xdr:cNvSpPr txBox="1"/>
      </xdr:nvSpPr>
      <xdr:spPr>
        <a:xfrm>
          <a:off x="230569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287" name="n_3aveValue【福祉施設】&#10;有形固定資産減価償却率">
          <a:extLst>
            <a:ext uri="{FF2B5EF4-FFF2-40B4-BE49-F238E27FC236}">
              <a16:creationId xmlns:a16="http://schemas.microsoft.com/office/drawing/2014/main" id="{0ED5CD2D-C26C-4E5B-B74B-C009FBEF02A9}"/>
            </a:ext>
          </a:extLst>
        </xdr:cNvPr>
        <xdr:cNvSpPr txBox="1"/>
      </xdr:nvSpPr>
      <xdr:spPr>
        <a:xfrm>
          <a:off x="1559569"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88" name="n_4aveValue【福祉施設】&#10;有形固定資産減価償却率">
          <a:extLst>
            <a:ext uri="{FF2B5EF4-FFF2-40B4-BE49-F238E27FC236}">
              <a16:creationId xmlns:a16="http://schemas.microsoft.com/office/drawing/2014/main" id="{5493D20E-E3AC-4096-AC1D-A1D45AB70783}"/>
            </a:ext>
          </a:extLst>
        </xdr:cNvPr>
        <xdr:cNvSpPr txBox="1"/>
      </xdr:nvSpPr>
      <xdr:spPr>
        <a:xfrm>
          <a:off x="8134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89" name="n_1mainValue【福祉施設】&#10;有形固定資産減価償却率">
          <a:extLst>
            <a:ext uri="{FF2B5EF4-FFF2-40B4-BE49-F238E27FC236}">
              <a16:creationId xmlns:a16="http://schemas.microsoft.com/office/drawing/2014/main" id="{98C36A45-DA02-468E-A4C6-9B5DEF9F7B80}"/>
            </a:ext>
          </a:extLst>
        </xdr:cNvPr>
        <xdr:cNvSpPr txBox="1"/>
      </xdr:nvSpPr>
      <xdr:spPr>
        <a:xfrm>
          <a:off x="306769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53357</xdr:rowOff>
    </xdr:from>
    <xdr:ext cx="405111" cy="259045"/>
    <xdr:sp macro="" textlink="">
      <xdr:nvSpPr>
        <xdr:cNvPr id="290" name="n_2mainValue【福祉施設】&#10;有形固定資産減価償却率">
          <a:extLst>
            <a:ext uri="{FF2B5EF4-FFF2-40B4-BE49-F238E27FC236}">
              <a16:creationId xmlns:a16="http://schemas.microsoft.com/office/drawing/2014/main" id="{21BF2E00-3A2E-4F8C-8D4A-FA71481303A9}"/>
            </a:ext>
          </a:extLst>
        </xdr:cNvPr>
        <xdr:cNvSpPr txBox="1"/>
      </xdr:nvSpPr>
      <xdr:spPr>
        <a:xfrm>
          <a:off x="230569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91" name="n_3mainValue【福祉施設】&#10;有形固定資産減価償却率">
          <a:extLst>
            <a:ext uri="{FF2B5EF4-FFF2-40B4-BE49-F238E27FC236}">
              <a16:creationId xmlns:a16="http://schemas.microsoft.com/office/drawing/2014/main" id="{068E962A-8120-4321-AB5B-16ECDED11042}"/>
            </a:ext>
          </a:extLst>
        </xdr:cNvPr>
        <xdr:cNvSpPr txBox="1"/>
      </xdr:nvSpPr>
      <xdr:spPr>
        <a:xfrm>
          <a:off x="1559569"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FD2FFFDE-5409-4F03-AB47-D873A10BF86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D4F3F2F2-10D3-4C34-8B00-7C181794895D}"/>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43627CB2-93A9-4305-8654-7BDFA5BB5692}"/>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F4564C95-5F65-4487-BA8F-5DEF4F3B6FA1}"/>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D795E28A-8978-420A-A336-4408F4955373}"/>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D97DC21E-9576-4FF6-B7EA-47CE8EE6CBB4}"/>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1BCF33E7-30AA-41E0-A302-BCBA5598037F}"/>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C271535A-5C23-43E2-8354-C751E9E25CC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4DF8FCAA-430B-44DA-A66D-3BF53994738E}"/>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EE3BF9AD-9958-45A2-A7CD-70C012C6C059}"/>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54C8E658-BFA5-49C1-871E-6AC3B3794E1D}"/>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43C5632B-D0ED-4905-A734-6FCE206F860C}"/>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929E9EF6-FA75-4986-BE5F-886D367E761D}"/>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D1FA294-DD04-4E2C-A3A8-2286D9B46F48}"/>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41F186B4-A259-414A-B4D4-149D8E213706}"/>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315A3769-0962-4468-9A44-336F3C38FE1A}"/>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BB78CD45-2B58-4A76-91E3-9B3CC654712A}"/>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DC4F94A-100E-4C82-AFF1-84286441E0BE}"/>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EB6EFDB0-C039-4172-9084-872A766C7E01}"/>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C02CDA00-3B74-40B0-8DA6-8C599C530087}"/>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2A940F42-4E26-4099-9676-62430FFBA678}"/>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B360703-B804-4AE9-B1C7-7574E00C7C2E}"/>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BB11D5F7-9898-4E61-9705-FB64B7262E8C}"/>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3BBD376E-574D-4F0B-B2C3-75A8510490B9}"/>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5509E3C5-ABD9-4503-A8AE-70AF082AFCBB}"/>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17" name="直線コネクタ 316">
          <a:extLst>
            <a:ext uri="{FF2B5EF4-FFF2-40B4-BE49-F238E27FC236}">
              <a16:creationId xmlns:a16="http://schemas.microsoft.com/office/drawing/2014/main" id="{5949E14F-6FA7-4945-83D6-AF3146A88B5D}"/>
            </a:ext>
          </a:extLst>
        </xdr:cNvPr>
        <xdr:cNvCxnSpPr/>
      </xdr:nvCxnSpPr>
      <xdr:spPr>
        <a:xfrm flipV="1">
          <a:off x="8905240"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8" name="【福祉施設】&#10;一人当たり面積最小値テキスト">
          <a:extLst>
            <a:ext uri="{FF2B5EF4-FFF2-40B4-BE49-F238E27FC236}">
              <a16:creationId xmlns:a16="http://schemas.microsoft.com/office/drawing/2014/main" id="{BB537962-718C-4536-8FBD-BDAB4FAE2F4E}"/>
            </a:ext>
          </a:extLst>
        </xdr:cNvPr>
        <xdr:cNvSpPr txBox="1"/>
      </xdr:nvSpPr>
      <xdr:spPr>
        <a:xfrm>
          <a:off x="8943975"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9" name="直線コネクタ 318">
          <a:extLst>
            <a:ext uri="{FF2B5EF4-FFF2-40B4-BE49-F238E27FC236}">
              <a16:creationId xmlns:a16="http://schemas.microsoft.com/office/drawing/2014/main" id="{3F96C2FD-6E62-4462-8D85-C2C2AA9FFB0F}"/>
            </a:ext>
          </a:extLst>
        </xdr:cNvPr>
        <xdr:cNvCxnSpPr/>
      </xdr:nvCxnSpPr>
      <xdr:spPr>
        <a:xfrm>
          <a:off x="8845550"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20" name="【福祉施設】&#10;一人当たり面積最大値テキスト">
          <a:extLst>
            <a:ext uri="{FF2B5EF4-FFF2-40B4-BE49-F238E27FC236}">
              <a16:creationId xmlns:a16="http://schemas.microsoft.com/office/drawing/2014/main" id="{F8484A14-9426-4BAA-8E53-3390E0ED9B8A}"/>
            </a:ext>
          </a:extLst>
        </xdr:cNvPr>
        <xdr:cNvSpPr txBox="1"/>
      </xdr:nvSpPr>
      <xdr:spPr>
        <a:xfrm>
          <a:off x="8943975"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21" name="直線コネクタ 320">
          <a:extLst>
            <a:ext uri="{FF2B5EF4-FFF2-40B4-BE49-F238E27FC236}">
              <a16:creationId xmlns:a16="http://schemas.microsoft.com/office/drawing/2014/main" id="{610EFE4B-0FF3-47D4-AFDF-85694B3C9D01}"/>
            </a:ext>
          </a:extLst>
        </xdr:cNvPr>
        <xdr:cNvCxnSpPr/>
      </xdr:nvCxnSpPr>
      <xdr:spPr>
        <a:xfrm>
          <a:off x="8845550" y="1335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22" name="【福祉施設】&#10;一人当たり面積平均値テキスト">
          <a:extLst>
            <a:ext uri="{FF2B5EF4-FFF2-40B4-BE49-F238E27FC236}">
              <a16:creationId xmlns:a16="http://schemas.microsoft.com/office/drawing/2014/main" id="{EEB68991-8C7B-48D0-BC4A-96347385F4AC}"/>
            </a:ext>
          </a:extLst>
        </xdr:cNvPr>
        <xdr:cNvSpPr txBox="1"/>
      </xdr:nvSpPr>
      <xdr:spPr>
        <a:xfrm>
          <a:off x="8943975"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23" name="フローチャート: 判断 322">
          <a:extLst>
            <a:ext uri="{FF2B5EF4-FFF2-40B4-BE49-F238E27FC236}">
              <a16:creationId xmlns:a16="http://schemas.microsoft.com/office/drawing/2014/main" id="{F7BB8896-46DB-4036-9549-EA4865545253}"/>
            </a:ext>
          </a:extLst>
        </xdr:cNvPr>
        <xdr:cNvSpPr/>
      </xdr:nvSpPr>
      <xdr:spPr>
        <a:xfrm>
          <a:off x="8883650" y="145687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24" name="フローチャート: 判断 323">
          <a:extLst>
            <a:ext uri="{FF2B5EF4-FFF2-40B4-BE49-F238E27FC236}">
              <a16:creationId xmlns:a16="http://schemas.microsoft.com/office/drawing/2014/main" id="{B0E07553-B83F-4E3B-A20B-5ADFA22E2053}"/>
            </a:ext>
          </a:extLst>
        </xdr:cNvPr>
        <xdr:cNvSpPr/>
      </xdr:nvSpPr>
      <xdr:spPr>
        <a:xfrm>
          <a:off x="815975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25" name="フローチャート: 判断 324">
          <a:extLst>
            <a:ext uri="{FF2B5EF4-FFF2-40B4-BE49-F238E27FC236}">
              <a16:creationId xmlns:a16="http://schemas.microsoft.com/office/drawing/2014/main" id="{6E490727-A122-45A2-9920-7DBCAE74A0EF}"/>
            </a:ext>
          </a:extLst>
        </xdr:cNvPr>
        <xdr:cNvSpPr/>
      </xdr:nvSpPr>
      <xdr:spPr>
        <a:xfrm>
          <a:off x="7413625" y="144740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26" name="フローチャート: 判断 325">
          <a:extLst>
            <a:ext uri="{FF2B5EF4-FFF2-40B4-BE49-F238E27FC236}">
              <a16:creationId xmlns:a16="http://schemas.microsoft.com/office/drawing/2014/main" id="{8D2EBA92-529E-483E-838D-9B787A1E28A0}"/>
            </a:ext>
          </a:extLst>
        </xdr:cNvPr>
        <xdr:cNvSpPr/>
      </xdr:nvSpPr>
      <xdr:spPr>
        <a:xfrm>
          <a:off x="6638925"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27" name="フローチャート: 判断 326">
          <a:extLst>
            <a:ext uri="{FF2B5EF4-FFF2-40B4-BE49-F238E27FC236}">
              <a16:creationId xmlns:a16="http://schemas.microsoft.com/office/drawing/2014/main" id="{8BFE3BBD-F2F6-4895-A0CD-D02538C95073}"/>
            </a:ext>
          </a:extLst>
        </xdr:cNvPr>
        <xdr:cNvSpPr/>
      </xdr:nvSpPr>
      <xdr:spPr>
        <a:xfrm>
          <a:off x="58928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54496C6-324C-4424-93E1-D647B77F721E}"/>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DB887EB-629F-437D-B491-4EC5141EDC93}"/>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E0CD87C-9A71-4929-814A-FB2CE872324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E238D79-F72F-4F46-B0B9-32F8C7853359}"/>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443BB5C-EF0B-4954-87F8-A28CD6AEECC8}"/>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106499</xdr:rowOff>
    </xdr:from>
    <xdr:to>
      <xdr:col>55</xdr:col>
      <xdr:colOff>50800</xdr:colOff>
      <xdr:row>78</xdr:row>
      <xdr:rowOff>36649</xdr:rowOff>
    </xdr:to>
    <xdr:sp macro="" textlink="">
      <xdr:nvSpPr>
        <xdr:cNvPr id="333" name="楕円 332">
          <a:extLst>
            <a:ext uri="{FF2B5EF4-FFF2-40B4-BE49-F238E27FC236}">
              <a16:creationId xmlns:a16="http://schemas.microsoft.com/office/drawing/2014/main" id="{9046F5DB-3813-4C88-8A06-C04E0F76A84F}"/>
            </a:ext>
          </a:extLst>
        </xdr:cNvPr>
        <xdr:cNvSpPr/>
      </xdr:nvSpPr>
      <xdr:spPr>
        <a:xfrm>
          <a:off x="8883650" y="133081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59526</xdr:rowOff>
    </xdr:from>
    <xdr:ext cx="469744" cy="259045"/>
    <xdr:sp macro="" textlink="">
      <xdr:nvSpPr>
        <xdr:cNvPr id="334" name="【福祉施設】&#10;一人当たり面積該当値テキスト">
          <a:extLst>
            <a:ext uri="{FF2B5EF4-FFF2-40B4-BE49-F238E27FC236}">
              <a16:creationId xmlns:a16="http://schemas.microsoft.com/office/drawing/2014/main" id="{283B041C-A333-4900-A715-80404D48413E}"/>
            </a:ext>
          </a:extLst>
        </xdr:cNvPr>
        <xdr:cNvSpPr txBox="1"/>
      </xdr:nvSpPr>
      <xdr:spPr>
        <a:xfrm>
          <a:off x="8943975" y="132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3629</xdr:rowOff>
    </xdr:from>
    <xdr:to>
      <xdr:col>50</xdr:col>
      <xdr:colOff>165100</xdr:colOff>
      <xdr:row>78</xdr:row>
      <xdr:rowOff>105229</xdr:rowOff>
    </xdr:to>
    <xdr:sp macro="" textlink="">
      <xdr:nvSpPr>
        <xdr:cNvPr id="335" name="楕円 334">
          <a:extLst>
            <a:ext uri="{FF2B5EF4-FFF2-40B4-BE49-F238E27FC236}">
              <a16:creationId xmlns:a16="http://schemas.microsoft.com/office/drawing/2014/main" id="{3FD7FF0F-E6C2-43EE-9E35-320F51FC6A76}"/>
            </a:ext>
          </a:extLst>
        </xdr:cNvPr>
        <xdr:cNvSpPr/>
      </xdr:nvSpPr>
      <xdr:spPr>
        <a:xfrm>
          <a:off x="815975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157299</xdr:rowOff>
    </xdr:from>
    <xdr:to>
      <xdr:col>55</xdr:col>
      <xdr:colOff>0</xdr:colOff>
      <xdr:row>78</xdr:row>
      <xdr:rowOff>54429</xdr:rowOff>
    </xdr:to>
    <xdr:cxnSp macro="">
      <xdr:nvCxnSpPr>
        <xdr:cNvPr id="336" name="直線コネクタ 335">
          <a:extLst>
            <a:ext uri="{FF2B5EF4-FFF2-40B4-BE49-F238E27FC236}">
              <a16:creationId xmlns:a16="http://schemas.microsoft.com/office/drawing/2014/main" id="{67D0931A-31B5-45EA-B8CC-EA7652523533}"/>
            </a:ext>
          </a:extLst>
        </xdr:cNvPr>
        <xdr:cNvCxnSpPr/>
      </xdr:nvCxnSpPr>
      <xdr:spPr>
        <a:xfrm flipV="1">
          <a:off x="8210550" y="13358949"/>
          <a:ext cx="6953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59145</xdr:rowOff>
    </xdr:from>
    <xdr:to>
      <xdr:col>46</xdr:col>
      <xdr:colOff>38100</xdr:colOff>
      <xdr:row>78</xdr:row>
      <xdr:rowOff>160745</xdr:rowOff>
    </xdr:to>
    <xdr:sp macro="" textlink="">
      <xdr:nvSpPr>
        <xdr:cNvPr id="337" name="楕円 336">
          <a:extLst>
            <a:ext uri="{FF2B5EF4-FFF2-40B4-BE49-F238E27FC236}">
              <a16:creationId xmlns:a16="http://schemas.microsoft.com/office/drawing/2014/main" id="{50465BBD-54C0-4864-8F4D-27B0B8FBF063}"/>
            </a:ext>
          </a:extLst>
        </xdr:cNvPr>
        <xdr:cNvSpPr/>
      </xdr:nvSpPr>
      <xdr:spPr>
        <a:xfrm>
          <a:off x="7413625" y="13432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54429</xdr:rowOff>
    </xdr:from>
    <xdr:to>
      <xdr:col>50</xdr:col>
      <xdr:colOff>114300</xdr:colOff>
      <xdr:row>78</xdr:row>
      <xdr:rowOff>109945</xdr:rowOff>
    </xdr:to>
    <xdr:cxnSp macro="">
      <xdr:nvCxnSpPr>
        <xdr:cNvPr id="338" name="直線コネクタ 337">
          <a:extLst>
            <a:ext uri="{FF2B5EF4-FFF2-40B4-BE49-F238E27FC236}">
              <a16:creationId xmlns:a16="http://schemas.microsoft.com/office/drawing/2014/main" id="{5D514E67-4BDF-49AE-B283-0A70F6FF17A5}"/>
            </a:ext>
          </a:extLst>
        </xdr:cNvPr>
        <xdr:cNvCxnSpPr/>
      </xdr:nvCxnSpPr>
      <xdr:spPr>
        <a:xfrm flipV="1">
          <a:off x="7445375" y="13427529"/>
          <a:ext cx="765175"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108131</xdr:rowOff>
    </xdr:from>
    <xdr:to>
      <xdr:col>41</xdr:col>
      <xdr:colOff>101600</xdr:colOff>
      <xdr:row>79</xdr:row>
      <xdr:rowOff>38281</xdr:rowOff>
    </xdr:to>
    <xdr:sp macro="" textlink="">
      <xdr:nvSpPr>
        <xdr:cNvPr id="339" name="楕円 338">
          <a:extLst>
            <a:ext uri="{FF2B5EF4-FFF2-40B4-BE49-F238E27FC236}">
              <a16:creationId xmlns:a16="http://schemas.microsoft.com/office/drawing/2014/main" id="{DAD5FCAF-33A1-4E65-B746-F483DB6FA2A7}"/>
            </a:ext>
          </a:extLst>
        </xdr:cNvPr>
        <xdr:cNvSpPr/>
      </xdr:nvSpPr>
      <xdr:spPr>
        <a:xfrm>
          <a:off x="6638925"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109945</xdr:rowOff>
    </xdr:from>
    <xdr:to>
      <xdr:col>45</xdr:col>
      <xdr:colOff>177800</xdr:colOff>
      <xdr:row>78</xdr:row>
      <xdr:rowOff>158931</xdr:rowOff>
    </xdr:to>
    <xdr:cxnSp macro="">
      <xdr:nvCxnSpPr>
        <xdr:cNvPr id="340" name="直線コネクタ 339">
          <a:extLst>
            <a:ext uri="{FF2B5EF4-FFF2-40B4-BE49-F238E27FC236}">
              <a16:creationId xmlns:a16="http://schemas.microsoft.com/office/drawing/2014/main" id="{1034977C-E251-4BE9-9CB2-4E3804EC1463}"/>
            </a:ext>
          </a:extLst>
        </xdr:cNvPr>
        <xdr:cNvCxnSpPr/>
      </xdr:nvCxnSpPr>
      <xdr:spPr>
        <a:xfrm flipV="1">
          <a:off x="6689725" y="13483045"/>
          <a:ext cx="7556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41" name="n_1aveValue【福祉施設】&#10;一人当たり面積">
          <a:extLst>
            <a:ext uri="{FF2B5EF4-FFF2-40B4-BE49-F238E27FC236}">
              <a16:creationId xmlns:a16="http://schemas.microsoft.com/office/drawing/2014/main" id="{22F8011A-D706-47F8-9BDF-4D44192E2A19}"/>
            </a:ext>
          </a:extLst>
        </xdr:cNvPr>
        <xdr:cNvSpPr txBox="1"/>
      </xdr:nvSpPr>
      <xdr:spPr>
        <a:xfrm>
          <a:off x="7991552"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42" name="n_2aveValue【福祉施設】&#10;一人当たり面積">
          <a:extLst>
            <a:ext uri="{FF2B5EF4-FFF2-40B4-BE49-F238E27FC236}">
              <a16:creationId xmlns:a16="http://schemas.microsoft.com/office/drawing/2014/main" id="{D43FF00F-ED48-4A71-B01E-B3F5E7B98BF7}"/>
            </a:ext>
          </a:extLst>
        </xdr:cNvPr>
        <xdr:cNvSpPr txBox="1"/>
      </xdr:nvSpPr>
      <xdr:spPr>
        <a:xfrm>
          <a:off x="72581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43" name="n_3aveValue【福祉施設】&#10;一人当たり面積">
          <a:extLst>
            <a:ext uri="{FF2B5EF4-FFF2-40B4-BE49-F238E27FC236}">
              <a16:creationId xmlns:a16="http://schemas.microsoft.com/office/drawing/2014/main" id="{4C2825E2-8A40-452C-A5E8-839C0E345FD9}"/>
            </a:ext>
          </a:extLst>
        </xdr:cNvPr>
        <xdr:cNvSpPr txBox="1"/>
      </xdr:nvSpPr>
      <xdr:spPr>
        <a:xfrm>
          <a:off x="6483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44" name="n_4aveValue【福祉施設】&#10;一人当たり面積">
          <a:extLst>
            <a:ext uri="{FF2B5EF4-FFF2-40B4-BE49-F238E27FC236}">
              <a16:creationId xmlns:a16="http://schemas.microsoft.com/office/drawing/2014/main" id="{1FA5D243-15D2-4613-AE20-480CB9F55733}"/>
            </a:ext>
          </a:extLst>
        </xdr:cNvPr>
        <xdr:cNvSpPr txBox="1"/>
      </xdr:nvSpPr>
      <xdr:spPr>
        <a:xfrm>
          <a:off x="5737302"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121756</xdr:rowOff>
    </xdr:from>
    <xdr:ext cx="469744" cy="259045"/>
    <xdr:sp macro="" textlink="">
      <xdr:nvSpPr>
        <xdr:cNvPr id="345" name="n_1mainValue【福祉施設】&#10;一人当たり面積">
          <a:extLst>
            <a:ext uri="{FF2B5EF4-FFF2-40B4-BE49-F238E27FC236}">
              <a16:creationId xmlns:a16="http://schemas.microsoft.com/office/drawing/2014/main" id="{0581240A-B2A5-4688-9336-C90BF932AD94}"/>
            </a:ext>
          </a:extLst>
        </xdr:cNvPr>
        <xdr:cNvSpPr txBox="1"/>
      </xdr:nvSpPr>
      <xdr:spPr>
        <a:xfrm>
          <a:off x="7991552"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5822</xdr:rowOff>
    </xdr:from>
    <xdr:ext cx="469744" cy="259045"/>
    <xdr:sp macro="" textlink="">
      <xdr:nvSpPr>
        <xdr:cNvPr id="346" name="n_2mainValue【福祉施設】&#10;一人当たり面積">
          <a:extLst>
            <a:ext uri="{FF2B5EF4-FFF2-40B4-BE49-F238E27FC236}">
              <a16:creationId xmlns:a16="http://schemas.microsoft.com/office/drawing/2014/main" id="{798A2F4C-805E-4233-A933-C7D0866CF249}"/>
            </a:ext>
          </a:extLst>
        </xdr:cNvPr>
        <xdr:cNvSpPr txBox="1"/>
      </xdr:nvSpPr>
      <xdr:spPr>
        <a:xfrm>
          <a:off x="7258127" y="13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54808</xdr:rowOff>
    </xdr:from>
    <xdr:ext cx="469744" cy="259045"/>
    <xdr:sp macro="" textlink="">
      <xdr:nvSpPr>
        <xdr:cNvPr id="347" name="n_3mainValue【福祉施設】&#10;一人当たり面積">
          <a:extLst>
            <a:ext uri="{FF2B5EF4-FFF2-40B4-BE49-F238E27FC236}">
              <a16:creationId xmlns:a16="http://schemas.microsoft.com/office/drawing/2014/main" id="{975C1D67-83E7-4A16-8F5C-BE89B7674E34}"/>
            </a:ext>
          </a:extLst>
        </xdr:cNvPr>
        <xdr:cNvSpPr txBox="1"/>
      </xdr:nvSpPr>
      <xdr:spPr>
        <a:xfrm>
          <a:off x="6483427" y="1325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673333DE-59CB-463A-BB46-1F62DD89567A}"/>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8122E11A-6CC7-415A-B1CC-7931132DBC3B}"/>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493FAEE5-AB25-46B5-A1FB-29E8F072DCB3}"/>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ECA3F881-FB8B-473C-A977-2ACBFD23406D}"/>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61766F53-925A-48E9-8D5C-21969623E9FC}"/>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32C9A364-17A4-495E-A862-B7F517E8DA8C}"/>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D7A2A3C9-4E0D-4EC2-B6D3-6CFC6A979ADE}"/>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D213E161-0424-40DF-AD7C-E2ADFA171A17}"/>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CD64EDD0-B956-4E1B-81F2-FB0E7112CBC6}"/>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CAD8BB90-5592-41E7-9DFC-29E4206EF2BF}"/>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577848F7-BC5E-4938-9685-A25504B0F8E3}"/>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4EA51A1A-2222-424F-921A-C00E1ECAF790}"/>
            </a:ext>
          </a:extLst>
        </xdr:cNvPr>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CC2254EC-A434-4170-BD9F-87B47A046F6F}"/>
            </a:ext>
          </a:extLst>
        </xdr:cNvPr>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B45E8580-9BA9-4CD9-A0A4-F54BD45C7C36}"/>
            </a:ext>
          </a:extLst>
        </xdr:cNvPr>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20918B06-3B65-42A8-A3D3-403CF3D9F6C6}"/>
            </a:ext>
          </a:extLst>
        </xdr:cNvPr>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1AE03566-10EC-4C54-A242-5C997E633293}"/>
            </a:ext>
          </a:extLst>
        </xdr:cNvPr>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FD135398-B407-4DF5-9D75-260A58E32734}"/>
            </a:ext>
          </a:extLst>
        </xdr:cNvPr>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88D2D7EE-CB59-4E21-B9B9-0F4D2724224E}"/>
            </a:ext>
          </a:extLst>
        </xdr:cNvPr>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3E68CA34-D63B-42BE-BB82-F0234814DB1A}"/>
            </a:ext>
          </a:extLst>
        </xdr:cNvPr>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7ACB22CF-0568-421A-8FD8-1B734C14F432}"/>
            </a:ext>
          </a:extLst>
        </xdr:cNvPr>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A833C5F7-35C9-4220-8469-FBDADAAEFF7F}"/>
            </a:ext>
          </a:extLst>
        </xdr:cNvPr>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FAF13EF2-1F71-4B15-ADBF-ED5129F87E25}"/>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7E052902-A93D-4E7C-B878-40C472E3E66C}"/>
            </a:ext>
          </a:extLst>
        </xdr:cNvPr>
        <xdr:cNvSpPr txBox="1"/>
      </xdr:nvSpPr>
      <xdr:spPr>
        <a:xfrm>
          <a:off x="3659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a:extLst>
            <a:ext uri="{FF2B5EF4-FFF2-40B4-BE49-F238E27FC236}">
              <a16:creationId xmlns:a16="http://schemas.microsoft.com/office/drawing/2014/main" id="{CE259251-3A3E-4CEB-AA26-955C17445B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72" name="直線コネクタ 371">
          <a:extLst>
            <a:ext uri="{FF2B5EF4-FFF2-40B4-BE49-F238E27FC236}">
              <a16:creationId xmlns:a16="http://schemas.microsoft.com/office/drawing/2014/main" id="{BA014467-5C6D-4E5A-B250-919AF91DA929}"/>
            </a:ext>
          </a:extLst>
        </xdr:cNvPr>
        <xdr:cNvCxnSpPr/>
      </xdr:nvCxnSpPr>
      <xdr:spPr>
        <a:xfrm flipV="1">
          <a:off x="39490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3" name="【市民会館】&#10;有形固定資産減価償却率最小値テキスト">
          <a:extLst>
            <a:ext uri="{FF2B5EF4-FFF2-40B4-BE49-F238E27FC236}">
              <a16:creationId xmlns:a16="http://schemas.microsoft.com/office/drawing/2014/main" id="{6CCADAF5-6EAA-4648-B5AA-1A69F3ABB0DF}"/>
            </a:ext>
          </a:extLst>
        </xdr:cNvPr>
        <xdr:cNvSpPr txBox="1"/>
      </xdr:nvSpPr>
      <xdr:spPr>
        <a:xfrm>
          <a:off x="39878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4" name="直線コネクタ 373">
          <a:extLst>
            <a:ext uri="{FF2B5EF4-FFF2-40B4-BE49-F238E27FC236}">
              <a16:creationId xmlns:a16="http://schemas.microsoft.com/office/drawing/2014/main" id="{0D29790B-260C-43C9-8DA1-3B17E2373E38}"/>
            </a:ext>
          </a:extLst>
        </xdr:cNvPr>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75" name="【市民会館】&#10;有形固定資産減価償却率最大値テキスト">
          <a:extLst>
            <a:ext uri="{FF2B5EF4-FFF2-40B4-BE49-F238E27FC236}">
              <a16:creationId xmlns:a16="http://schemas.microsoft.com/office/drawing/2014/main" id="{B223B2D8-79AC-4BA2-BC0F-D415C7B79342}"/>
            </a:ext>
          </a:extLst>
        </xdr:cNvPr>
        <xdr:cNvSpPr txBox="1"/>
      </xdr:nvSpPr>
      <xdr:spPr>
        <a:xfrm>
          <a:off x="39878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76" name="直線コネクタ 375">
          <a:extLst>
            <a:ext uri="{FF2B5EF4-FFF2-40B4-BE49-F238E27FC236}">
              <a16:creationId xmlns:a16="http://schemas.microsoft.com/office/drawing/2014/main" id="{979400BF-AB3E-42C4-B65A-C9CE59778ACD}"/>
            </a:ext>
          </a:extLst>
        </xdr:cNvPr>
        <xdr:cNvCxnSpPr/>
      </xdr:nvCxnSpPr>
      <xdr:spPr>
        <a:xfrm>
          <a:off x="3889375" y="17087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377" name="【市民会館】&#10;有形固定資産減価償却率平均値テキスト">
          <a:extLst>
            <a:ext uri="{FF2B5EF4-FFF2-40B4-BE49-F238E27FC236}">
              <a16:creationId xmlns:a16="http://schemas.microsoft.com/office/drawing/2014/main" id="{4654C82A-BCF2-43CC-9C73-8870145A86BB}"/>
            </a:ext>
          </a:extLst>
        </xdr:cNvPr>
        <xdr:cNvSpPr txBox="1"/>
      </xdr:nvSpPr>
      <xdr:spPr>
        <a:xfrm>
          <a:off x="39878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78" name="フローチャート: 判断 377">
          <a:extLst>
            <a:ext uri="{FF2B5EF4-FFF2-40B4-BE49-F238E27FC236}">
              <a16:creationId xmlns:a16="http://schemas.microsoft.com/office/drawing/2014/main" id="{0B92E7BA-95C4-4421-ABA5-A861343A881E}"/>
            </a:ext>
          </a:extLst>
        </xdr:cNvPr>
        <xdr:cNvSpPr/>
      </xdr:nvSpPr>
      <xdr:spPr>
        <a:xfrm>
          <a:off x="38989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79" name="フローチャート: 判断 378">
          <a:extLst>
            <a:ext uri="{FF2B5EF4-FFF2-40B4-BE49-F238E27FC236}">
              <a16:creationId xmlns:a16="http://schemas.microsoft.com/office/drawing/2014/main" id="{25FB0644-283A-4B4E-9470-841740FD9BCC}"/>
            </a:ext>
          </a:extLst>
        </xdr:cNvPr>
        <xdr:cNvSpPr/>
      </xdr:nvSpPr>
      <xdr:spPr>
        <a:xfrm>
          <a:off x="3203575" y="17882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80" name="フローチャート: 判断 379">
          <a:extLst>
            <a:ext uri="{FF2B5EF4-FFF2-40B4-BE49-F238E27FC236}">
              <a16:creationId xmlns:a16="http://schemas.microsoft.com/office/drawing/2014/main" id="{276EB3FA-FDD6-488A-B553-547463F8E508}"/>
            </a:ext>
          </a:extLst>
        </xdr:cNvPr>
        <xdr:cNvSpPr/>
      </xdr:nvSpPr>
      <xdr:spPr>
        <a:xfrm>
          <a:off x="2428875"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81" name="フローチャート: 判断 380">
          <a:extLst>
            <a:ext uri="{FF2B5EF4-FFF2-40B4-BE49-F238E27FC236}">
              <a16:creationId xmlns:a16="http://schemas.microsoft.com/office/drawing/2014/main" id="{9C654160-9B1F-44D6-9643-244717E2B135}"/>
            </a:ext>
          </a:extLst>
        </xdr:cNvPr>
        <xdr:cNvSpPr/>
      </xdr:nvSpPr>
      <xdr:spPr>
        <a:xfrm>
          <a:off x="168275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82" name="フローチャート: 判断 381">
          <a:extLst>
            <a:ext uri="{FF2B5EF4-FFF2-40B4-BE49-F238E27FC236}">
              <a16:creationId xmlns:a16="http://schemas.microsoft.com/office/drawing/2014/main" id="{84138A3A-4F8B-4737-80EA-49A7AC40EE31}"/>
            </a:ext>
          </a:extLst>
        </xdr:cNvPr>
        <xdr:cNvSpPr/>
      </xdr:nvSpPr>
      <xdr:spPr>
        <a:xfrm>
          <a:off x="936625" y="176828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8723077-E008-4817-B0CB-A73EB2DB1FBB}"/>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4C8FC9A-802B-4896-8866-D6B84AE6182D}"/>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D029CCC-D8EA-4325-8DC4-0AE922C439EE}"/>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FCF237DB-1172-4FF4-923F-47CFEA2D00D2}"/>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D3CF3378-FF79-48B5-B1A4-AE988FA65B78}"/>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388" name="楕円 387">
          <a:extLst>
            <a:ext uri="{FF2B5EF4-FFF2-40B4-BE49-F238E27FC236}">
              <a16:creationId xmlns:a16="http://schemas.microsoft.com/office/drawing/2014/main" id="{3DDB996C-B1D9-422B-B58F-CFB44201B0F3}"/>
            </a:ext>
          </a:extLst>
        </xdr:cNvPr>
        <xdr:cNvSpPr/>
      </xdr:nvSpPr>
      <xdr:spPr>
        <a:xfrm>
          <a:off x="38989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3A4763A2-CFA1-45E9-97B4-B0E6E4B94C66}"/>
            </a:ext>
          </a:extLst>
        </xdr:cNvPr>
        <xdr:cNvSpPr txBox="1"/>
      </xdr:nvSpPr>
      <xdr:spPr>
        <a:xfrm>
          <a:off x="39878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44450</xdr:rowOff>
    </xdr:from>
    <xdr:to>
      <xdr:col>20</xdr:col>
      <xdr:colOff>38100</xdr:colOff>
      <xdr:row>105</xdr:row>
      <xdr:rowOff>146050</xdr:rowOff>
    </xdr:to>
    <xdr:sp macro="" textlink="">
      <xdr:nvSpPr>
        <xdr:cNvPr id="390" name="楕円 389">
          <a:extLst>
            <a:ext uri="{FF2B5EF4-FFF2-40B4-BE49-F238E27FC236}">
              <a16:creationId xmlns:a16="http://schemas.microsoft.com/office/drawing/2014/main" id="{A1635402-1C12-4556-81F4-CF7A56B573ED}"/>
            </a:ext>
          </a:extLst>
        </xdr:cNvPr>
        <xdr:cNvSpPr/>
      </xdr:nvSpPr>
      <xdr:spPr>
        <a:xfrm>
          <a:off x="3203575" y="1804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95250</xdr:rowOff>
    </xdr:from>
    <xdr:to>
      <xdr:col>24</xdr:col>
      <xdr:colOff>63500</xdr:colOff>
      <xdr:row>105</xdr:row>
      <xdr:rowOff>142875</xdr:rowOff>
    </xdr:to>
    <xdr:cxnSp macro="">
      <xdr:nvCxnSpPr>
        <xdr:cNvPr id="391" name="直線コネクタ 390">
          <a:extLst>
            <a:ext uri="{FF2B5EF4-FFF2-40B4-BE49-F238E27FC236}">
              <a16:creationId xmlns:a16="http://schemas.microsoft.com/office/drawing/2014/main" id="{4DD2EC4F-8705-42A9-8228-A76BAE6DED05}"/>
            </a:ext>
          </a:extLst>
        </xdr:cNvPr>
        <xdr:cNvCxnSpPr/>
      </xdr:nvCxnSpPr>
      <xdr:spPr>
        <a:xfrm>
          <a:off x="3235325" y="1809750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392" name="楕円 391">
          <a:extLst>
            <a:ext uri="{FF2B5EF4-FFF2-40B4-BE49-F238E27FC236}">
              <a16:creationId xmlns:a16="http://schemas.microsoft.com/office/drawing/2014/main" id="{2E6A61A4-E5FD-4BB7-ABBE-A0C430D60B78}"/>
            </a:ext>
          </a:extLst>
        </xdr:cNvPr>
        <xdr:cNvSpPr/>
      </xdr:nvSpPr>
      <xdr:spPr>
        <a:xfrm>
          <a:off x="2428875"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105</xdr:row>
      <xdr:rowOff>95250</xdr:rowOff>
    </xdr:to>
    <xdr:cxnSp macro="">
      <xdr:nvCxnSpPr>
        <xdr:cNvPr id="393" name="直線コネクタ 392">
          <a:extLst>
            <a:ext uri="{FF2B5EF4-FFF2-40B4-BE49-F238E27FC236}">
              <a16:creationId xmlns:a16="http://schemas.microsoft.com/office/drawing/2014/main" id="{A114B324-2A13-44F7-9517-0813C7345D56}"/>
            </a:ext>
          </a:extLst>
        </xdr:cNvPr>
        <xdr:cNvCxnSpPr/>
      </xdr:nvCxnSpPr>
      <xdr:spPr>
        <a:xfrm>
          <a:off x="2479675" y="1806130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94" name="楕円 393">
          <a:extLst>
            <a:ext uri="{FF2B5EF4-FFF2-40B4-BE49-F238E27FC236}">
              <a16:creationId xmlns:a16="http://schemas.microsoft.com/office/drawing/2014/main" id="{453B67F3-AA75-41F7-9BB0-D57D9B8B8A6F}"/>
            </a:ext>
          </a:extLst>
        </xdr:cNvPr>
        <xdr:cNvSpPr/>
      </xdr:nvSpPr>
      <xdr:spPr>
        <a:xfrm>
          <a:off x="168275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17145</xdr:rowOff>
    </xdr:from>
    <xdr:to>
      <xdr:col>15</xdr:col>
      <xdr:colOff>50800</xdr:colOff>
      <xdr:row>105</xdr:row>
      <xdr:rowOff>59055</xdr:rowOff>
    </xdr:to>
    <xdr:cxnSp macro="">
      <xdr:nvCxnSpPr>
        <xdr:cNvPr id="395" name="直線コネクタ 394">
          <a:extLst>
            <a:ext uri="{FF2B5EF4-FFF2-40B4-BE49-F238E27FC236}">
              <a16:creationId xmlns:a16="http://schemas.microsoft.com/office/drawing/2014/main" id="{570BE753-7482-4980-BF55-F24D2DBDE3DD}"/>
            </a:ext>
          </a:extLst>
        </xdr:cNvPr>
        <xdr:cNvCxnSpPr/>
      </xdr:nvCxnSpPr>
      <xdr:spPr>
        <a:xfrm>
          <a:off x="1733550" y="18019395"/>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xdr:rowOff>
    </xdr:from>
    <xdr:to>
      <xdr:col>6</xdr:col>
      <xdr:colOff>38100</xdr:colOff>
      <xdr:row>105</xdr:row>
      <xdr:rowOff>109855</xdr:rowOff>
    </xdr:to>
    <xdr:sp macro="" textlink="">
      <xdr:nvSpPr>
        <xdr:cNvPr id="396" name="楕円 395">
          <a:extLst>
            <a:ext uri="{FF2B5EF4-FFF2-40B4-BE49-F238E27FC236}">
              <a16:creationId xmlns:a16="http://schemas.microsoft.com/office/drawing/2014/main" id="{E85679B1-A545-4CEA-BEF0-A4300DC22C96}"/>
            </a:ext>
          </a:extLst>
        </xdr:cNvPr>
        <xdr:cNvSpPr/>
      </xdr:nvSpPr>
      <xdr:spPr>
        <a:xfrm>
          <a:off x="936625" y="180105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17145</xdr:rowOff>
    </xdr:from>
    <xdr:to>
      <xdr:col>10</xdr:col>
      <xdr:colOff>114300</xdr:colOff>
      <xdr:row>105</xdr:row>
      <xdr:rowOff>59055</xdr:rowOff>
    </xdr:to>
    <xdr:cxnSp macro="">
      <xdr:nvCxnSpPr>
        <xdr:cNvPr id="397" name="直線コネクタ 396">
          <a:extLst>
            <a:ext uri="{FF2B5EF4-FFF2-40B4-BE49-F238E27FC236}">
              <a16:creationId xmlns:a16="http://schemas.microsoft.com/office/drawing/2014/main" id="{499AC025-02B7-4568-9607-45F93E35098F}"/>
            </a:ext>
          </a:extLst>
        </xdr:cNvPr>
        <xdr:cNvCxnSpPr/>
      </xdr:nvCxnSpPr>
      <xdr:spPr>
        <a:xfrm flipV="1">
          <a:off x="968375" y="18019395"/>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398" name="n_1aveValue【市民会館】&#10;有形固定資産減価償却率">
          <a:extLst>
            <a:ext uri="{FF2B5EF4-FFF2-40B4-BE49-F238E27FC236}">
              <a16:creationId xmlns:a16="http://schemas.microsoft.com/office/drawing/2014/main" id="{5ED1B1C2-E793-46FD-84AF-A07B5BC2E383}"/>
            </a:ext>
          </a:extLst>
        </xdr:cNvPr>
        <xdr:cNvSpPr txBox="1"/>
      </xdr:nvSpPr>
      <xdr:spPr>
        <a:xfrm>
          <a:off x="306769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99" name="n_2aveValue【市民会館】&#10;有形固定資産減価償却率">
          <a:extLst>
            <a:ext uri="{FF2B5EF4-FFF2-40B4-BE49-F238E27FC236}">
              <a16:creationId xmlns:a16="http://schemas.microsoft.com/office/drawing/2014/main" id="{DA38A282-2B2B-4706-AF26-115E5C5DC811}"/>
            </a:ext>
          </a:extLst>
        </xdr:cNvPr>
        <xdr:cNvSpPr txBox="1"/>
      </xdr:nvSpPr>
      <xdr:spPr>
        <a:xfrm>
          <a:off x="230569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00" name="n_3aveValue【市民会館】&#10;有形固定資産減価償却率">
          <a:extLst>
            <a:ext uri="{FF2B5EF4-FFF2-40B4-BE49-F238E27FC236}">
              <a16:creationId xmlns:a16="http://schemas.microsoft.com/office/drawing/2014/main" id="{F1B7992A-28BD-4633-9AF9-23ED8AB4BA21}"/>
            </a:ext>
          </a:extLst>
        </xdr:cNvPr>
        <xdr:cNvSpPr txBox="1"/>
      </xdr:nvSpPr>
      <xdr:spPr>
        <a:xfrm>
          <a:off x="1559569"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01" name="n_4aveValue【市民会館】&#10;有形固定資産減価償却率">
          <a:extLst>
            <a:ext uri="{FF2B5EF4-FFF2-40B4-BE49-F238E27FC236}">
              <a16:creationId xmlns:a16="http://schemas.microsoft.com/office/drawing/2014/main" id="{18A67E88-DFFD-48B2-878C-C7657CA92153}"/>
            </a:ext>
          </a:extLst>
        </xdr:cNvPr>
        <xdr:cNvSpPr txBox="1"/>
      </xdr:nvSpPr>
      <xdr:spPr>
        <a:xfrm>
          <a:off x="8134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137177</xdr:rowOff>
    </xdr:from>
    <xdr:ext cx="405111" cy="259045"/>
    <xdr:sp macro="" textlink="">
      <xdr:nvSpPr>
        <xdr:cNvPr id="402" name="n_1mainValue【市民会館】&#10;有形固定資産減価償却率">
          <a:extLst>
            <a:ext uri="{FF2B5EF4-FFF2-40B4-BE49-F238E27FC236}">
              <a16:creationId xmlns:a16="http://schemas.microsoft.com/office/drawing/2014/main" id="{6F83A015-8861-4F3E-8DD5-E3B3BC7FD6AD}"/>
            </a:ext>
          </a:extLst>
        </xdr:cNvPr>
        <xdr:cNvSpPr txBox="1"/>
      </xdr:nvSpPr>
      <xdr:spPr>
        <a:xfrm>
          <a:off x="306769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100982</xdr:rowOff>
    </xdr:from>
    <xdr:ext cx="405111" cy="259045"/>
    <xdr:sp macro="" textlink="">
      <xdr:nvSpPr>
        <xdr:cNvPr id="403" name="n_2mainValue【市民会館】&#10;有形固定資産減価償却率">
          <a:extLst>
            <a:ext uri="{FF2B5EF4-FFF2-40B4-BE49-F238E27FC236}">
              <a16:creationId xmlns:a16="http://schemas.microsoft.com/office/drawing/2014/main" id="{BE7BD34E-853B-4F42-985B-4A8C9C7DB4B4}"/>
            </a:ext>
          </a:extLst>
        </xdr:cNvPr>
        <xdr:cNvSpPr txBox="1"/>
      </xdr:nvSpPr>
      <xdr:spPr>
        <a:xfrm>
          <a:off x="230569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404" name="n_3mainValue【市民会館】&#10;有形固定資産減価償却率">
          <a:extLst>
            <a:ext uri="{FF2B5EF4-FFF2-40B4-BE49-F238E27FC236}">
              <a16:creationId xmlns:a16="http://schemas.microsoft.com/office/drawing/2014/main" id="{179E0423-DF37-48AB-977B-B9B466403365}"/>
            </a:ext>
          </a:extLst>
        </xdr:cNvPr>
        <xdr:cNvSpPr txBox="1"/>
      </xdr:nvSpPr>
      <xdr:spPr>
        <a:xfrm>
          <a:off x="1559569"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100982</xdr:rowOff>
    </xdr:from>
    <xdr:ext cx="405111" cy="259045"/>
    <xdr:sp macro="" textlink="">
      <xdr:nvSpPr>
        <xdr:cNvPr id="405" name="n_4mainValue【市民会館】&#10;有形固定資産減価償却率">
          <a:extLst>
            <a:ext uri="{FF2B5EF4-FFF2-40B4-BE49-F238E27FC236}">
              <a16:creationId xmlns:a16="http://schemas.microsoft.com/office/drawing/2014/main" id="{029BA965-2543-425E-BAEC-B5F67A3670AB}"/>
            </a:ext>
          </a:extLst>
        </xdr:cNvPr>
        <xdr:cNvSpPr txBox="1"/>
      </xdr:nvSpPr>
      <xdr:spPr>
        <a:xfrm>
          <a:off x="8134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8089A875-A3A9-49F0-9F70-9AB81D7C6628}"/>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928A850B-5A83-4101-9901-06699B60830E}"/>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7304927C-087D-4C82-AE6D-2B17A3C4F8F7}"/>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B42B8067-3A47-4BF0-B9D4-06D3AC203BA5}"/>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2D5BACBE-A748-44E4-A7AA-C11699B8F585}"/>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CD75D386-A3FB-4B58-A4FF-0C8C9649527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E434C565-50E8-44D1-9E32-B8E9B52DE0E3}"/>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71E6660E-5D49-4B42-9A2A-969C741882D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056F5ED5-AEAF-41ED-A866-E68976F7E0D5}"/>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39365241-4866-46D0-8790-33675CE74369}"/>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6" name="直線コネクタ 415">
          <a:extLst>
            <a:ext uri="{FF2B5EF4-FFF2-40B4-BE49-F238E27FC236}">
              <a16:creationId xmlns:a16="http://schemas.microsoft.com/office/drawing/2014/main" id="{8AC12D9E-9945-423C-95EB-B3E09DEF6D25}"/>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EE958EDA-5DB8-477E-A8F3-AD5CCAAB464F}"/>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8" name="直線コネクタ 417">
          <a:extLst>
            <a:ext uri="{FF2B5EF4-FFF2-40B4-BE49-F238E27FC236}">
              <a16:creationId xmlns:a16="http://schemas.microsoft.com/office/drawing/2014/main" id="{BCC41B18-31AF-4C31-A92A-BAB6EBBA3F00}"/>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9" name="テキスト ボックス 418">
          <a:extLst>
            <a:ext uri="{FF2B5EF4-FFF2-40B4-BE49-F238E27FC236}">
              <a16:creationId xmlns:a16="http://schemas.microsoft.com/office/drawing/2014/main" id="{E0842E5F-74B7-4A6C-8E94-2BD2F48E22AA}"/>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0" name="直線コネクタ 419">
          <a:extLst>
            <a:ext uri="{FF2B5EF4-FFF2-40B4-BE49-F238E27FC236}">
              <a16:creationId xmlns:a16="http://schemas.microsoft.com/office/drawing/2014/main" id="{6EC2F429-933E-4EFD-94BB-8CF593520631}"/>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1" name="テキスト ボックス 420">
          <a:extLst>
            <a:ext uri="{FF2B5EF4-FFF2-40B4-BE49-F238E27FC236}">
              <a16:creationId xmlns:a16="http://schemas.microsoft.com/office/drawing/2014/main" id="{4DDE6523-7C80-4794-B0BC-3E64F8DF5D02}"/>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2" name="直線コネクタ 421">
          <a:extLst>
            <a:ext uri="{FF2B5EF4-FFF2-40B4-BE49-F238E27FC236}">
              <a16:creationId xmlns:a16="http://schemas.microsoft.com/office/drawing/2014/main" id="{96693276-56EC-4E49-9328-F8056DA14E46}"/>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3" name="テキスト ボックス 422">
          <a:extLst>
            <a:ext uri="{FF2B5EF4-FFF2-40B4-BE49-F238E27FC236}">
              <a16:creationId xmlns:a16="http://schemas.microsoft.com/office/drawing/2014/main" id="{0ACE7E6B-3324-41F2-8AD5-15B3DA30E622}"/>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4" name="直線コネクタ 423">
          <a:extLst>
            <a:ext uri="{FF2B5EF4-FFF2-40B4-BE49-F238E27FC236}">
              <a16:creationId xmlns:a16="http://schemas.microsoft.com/office/drawing/2014/main" id="{424A47F3-2F9B-410E-A5D1-E74FD6D02AC4}"/>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5" name="テキスト ボックス 424">
          <a:extLst>
            <a:ext uri="{FF2B5EF4-FFF2-40B4-BE49-F238E27FC236}">
              <a16:creationId xmlns:a16="http://schemas.microsoft.com/office/drawing/2014/main" id="{489D8397-2B3A-4059-BE9C-6AF691C09D4D}"/>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6" name="直線コネクタ 425">
          <a:extLst>
            <a:ext uri="{FF2B5EF4-FFF2-40B4-BE49-F238E27FC236}">
              <a16:creationId xmlns:a16="http://schemas.microsoft.com/office/drawing/2014/main" id="{10B7BFB8-8D39-4486-8925-76B693DEBB1C}"/>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FFAA8E65-FE56-41DD-A3B8-EEC3D972F4CC}"/>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CADE88F1-5AA5-4C5B-AAE6-A3DAF2320AF8}"/>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F2184BFE-D28D-4749-A53A-C25E8DDC7734}"/>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D8DC942C-341F-4B1C-BB07-4D7471BA8ADF}"/>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31" name="直線コネクタ 430">
          <a:extLst>
            <a:ext uri="{FF2B5EF4-FFF2-40B4-BE49-F238E27FC236}">
              <a16:creationId xmlns:a16="http://schemas.microsoft.com/office/drawing/2014/main" id="{10C86AA2-F3A7-4BFD-9E42-58E1BF560DAB}"/>
            </a:ext>
          </a:extLst>
        </xdr:cNvPr>
        <xdr:cNvCxnSpPr/>
      </xdr:nvCxnSpPr>
      <xdr:spPr>
        <a:xfrm flipV="1">
          <a:off x="8905240"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32" name="【市民会館】&#10;一人当たり面積最小値テキスト">
          <a:extLst>
            <a:ext uri="{FF2B5EF4-FFF2-40B4-BE49-F238E27FC236}">
              <a16:creationId xmlns:a16="http://schemas.microsoft.com/office/drawing/2014/main" id="{9289C878-600A-415B-B89D-F8C0E1508081}"/>
            </a:ext>
          </a:extLst>
        </xdr:cNvPr>
        <xdr:cNvSpPr txBox="1"/>
      </xdr:nvSpPr>
      <xdr:spPr>
        <a:xfrm>
          <a:off x="8943975"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33" name="直線コネクタ 432">
          <a:extLst>
            <a:ext uri="{FF2B5EF4-FFF2-40B4-BE49-F238E27FC236}">
              <a16:creationId xmlns:a16="http://schemas.microsoft.com/office/drawing/2014/main" id="{3DD8AE32-20AC-4FF3-9FFF-8EDCF5F16084}"/>
            </a:ext>
          </a:extLst>
        </xdr:cNvPr>
        <xdr:cNvCxnSpPr/>
      </xdr:nvCxnSpPr>
      <xdr:spPr>
        <a:xfrm>
          <a:off x="8845550" y="186891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34" name="【市民会館】&#10;一人当たり面積最大値テキスト">
          <a:extLst>
            <a:ext uri="{FF2B5EF4-FFF2-40B4-BE49-F238E27FC236}">
              <a16:creationId xmlns:a16="http://schemas.microsoft.com/office/drawing/2014/main" id="{68D81A32-4EF9-42B3-B983-FA470DAAA7AD}"/>
            </a:ext>
          </a:extLst>
        </xdr:cNvPr>
        <xdr:cNvSpPr txBox="1"/>
      </xdr:nvSpPr>
      <xdr:spPr>
        <a:xfrm>
          <a:off x="8943975"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35" name="直線コネクタ 434">
          <a:extLst>
            <a:ext uri="{FF2B5EF4-FFF2-40B4-BE49-F238E27FC236}">
              <a16:creationId xmlns:a16="http://schemas.microsoft.com/office/drawing/2014/main" id="{3C740DA9-8784-473B-A2F2-0FAE030B81CD}"/>
            </a:ext>
          </a:extLst>
        </xdr:cNvPr>
        <xdr:cNvCxnSpPr/>
      </xdr:nvCxnSpPr>
      <xdr:spPr>
        <a:xfrm>
          <a:off x="8845550" y="171591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36" name="【市民会館】&#10;一人当たり面積平均値テキスト">
          <a:extLst>
            <a:ext uri="{FF2B5EF4-FFF2-40B4-BE49-F238E27FC236}">
              <a16:creationId xmlns:a16="http://schemas.microsoft.com/office/drawing/2014/main" id="{FD051866-44C0-4B2C-ADC1-78D1FD152427}"/>
            </a:ext>
          </a:extLst>
        </xdr:cNvPr>
        <xdr:cNvSpPr txBox="1"/>
      </xdr:nvSpPr>
      <xdr:spPr>
        <a:xfrm>
          <a:off x="8943975"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37" name="フローチャート: 判断 436">
          <a:extLst>
            <a:ext uri="{FF2B5EF4-FFF2-40B4-BE49-F238E27FC236}">
              <a16:creationId xmlns:a16="http://schemas.microsoft.com/office/drawing/2014/main" id="{580F3731-13A0-4BB8-A9F9-5B4A3DD8B884}"/>
            </a:ext>
          </a:extLst>
        </xdr:cNvPr>
        <xdr:cNvSpPr/>
      </xdr:nvSpPr>
      <xdr:spPr>
        <a:xfrm>
          <a:off x="8883650"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38" name="フローチャート: 判断 437">
          <a:extLst>
            <a:ext uri="{FF2B5EF4-FFF2-40B4-BE49-F238E27FC236}">
              <a16:creationId xmlns:a16="http://schemas.microsoft.com/office/drawing/2014/main" id="{D0C56FE5-2B07-4825-A812-12B580968F27}"/>
            </a:ext>
          </a:extLst>
        </xdr:cNvPr>
        <xdr:cNvSpPr/>
      </xdr:nvSpPr>
      <xdr:spPr>
        <a:xfrm>
          <a:off x="815975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39" name="フローチャート: 判断 438">
          <a:extLst>
            <a:ext uri="{FF2B5EF4-FFF2-40B4-BE49-F238E27FC236}">
              <a16:creationId xmlns:a16="http://schemas.microsoft.com/office/drawing/2014/main" id="{02C762AB-4DDB-4F54-B129-12392CD22C0E}"/>
            </a:ext>
          </a:extLst>
        </xdr:cNvPr>
        <xdr:cNvSpPr/>
      </xdr:nvSpPr>
      <xdr:spPr>
        <a:xfrm>
          <a:off x="74136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40" name="フローチャート: 判断 439">
          <a:extLst>
            <a:ext uri="{FF2B5EF4-FFF2-40B4-BE49-F238E27FC236}">
              <a16:creationId xmlns:a16="http://schemas.microsoft.com/office/drawing/2014/main" id="{D15ADAE6-E54B-4667-A31C-8176D8AD1E6A}"/>
            </a:ext>
          </a:extLst>
        </xdr:cNvPr>
        <xdr:cNvSpPr/>
      </xdr:nvSpPr>
      <xdr:spPr>
        <a:xfrm>
          <a:off x="6638925"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41" name="フローチャート: 判断 440">
          <a:extLst>
            <a:ext uri="{FF2B5EF4-FFF2-40B4-BE49-F238E27FC236}">
              <a16:creationId xmlns:a16="http://schemas.microsoft.com/office/drawing/2014/main" id="{8CD7C958-D560-491F-9059-DD4428CA0137}"/>
            </a:ext>
          </a:extLst>
        </xdr:cNvPr>
        <xdr:cNvSpPr/>
      </xdr:nvSpPr>
      <xdr:spPr>
        <a:xfrm>
          <a:off x="58928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8D5431A4-83C2-4519-875F-5FFAAA183D0D}"/>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128F6346-6197-4CC6-BF84-D80D0C3DCBE7}"/>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128D576-3ADD-4410-86F7-731D7DD81755}"/>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8BF1B36A-D7F0-48CB-B0D3-DA44B9C883FE}"/>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9C5F4C15-9131-4BFD-B1C6-6663F058E399}"/>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134801</xdr:rowOff>
    </xdr:from>
    <xdr:to>
      <xdr:col>55</xdr:col>
      <xdr:colOff>50800</xdr:colOff>
      <xdr:row>100</xdr:row>
      <xdr:rowOff>64951</xdr:rowOff>
    </xdr:to>
    <xdr:sp macro="" textlink="">
      <xdr:nvSpPr>
        <xdr:cNvPr id="447" name="楕円 446">
          <a:extLst>
            <a:ext uri="{FF2B5EF4-FFF2-40B4-BE49-F238E27FC236}">
              <a16:creationId xmlns:a16="http://schemas.microsoft.com/office/drawing/2014/main" id="{5E9174E5-3C8C-46F2-91F3-F8902112E610}"/>
            </a:ext>
          </a:extLst>
        </xdr:cNvPr>
        <xdr:cNvSpPr/>
      </xdr:nvSpPr>
      <xdr:spPr>
        <a:xfrm>
          <a:off x="8883650" y="171083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87828</xdr:rowOff>
    </xdr:from>
    <xdr:ext cx="469744" cy="259045"/>
    <xdr:sp macro="" textlink="">
      <xdr:nvSpPr>
        <xdr:cNvPr id="448" name="【市民会館】&#10;一人当たり面積該当値テキスト">
          <a:extLst>
            <a:ext uri="{FF2B5EF4-FFF2-40B4-BE49-F238E27FC236}">
              <a16:creationId xmlns:a16="http://schemas.microsoft.com/office/drawing/2014/main" id="{18123C62-9510-4BD7-ACB9-2EC98E02DDD8}"/>
            </a:ext>
          </a:extLst>
        </xdr:cNvPr>
        <xdr:cNvSpPr txBox="1"/>
      </xdr:nvSpPr>
      <xdr:spPr>
        <a:xfrm>
          <a:off x="8943975" y="1706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31931</xdr:rowOff>
    </xdr:from>
    <xdr:to>
      <xdr:col>50</xdr:col>
      <xdr:colOff>165100</xdr:colOff>
      <xdr:row>100</xdr:row>
      <xdr:rowOff>133531</xdr:rowOff>
    </xdr:to>
    <xdr:sp macro="" textlink="">
      <xdr:nvSpPr>
        <xdr:cNvPr id="449" name="楕円 448">
          <a:extLst>
            <a:ext uri="{FF2B5EF4-FFF2-40B4-BE49-F238E27FC236}">
              <a16:creationId xmlns:a16="http://schemas.microsoft.com/office/drawing/2014/main" id="{1E1C1BC9-4438-404E-AF25-B724705F7127}"/>
            </a:ext>
          </a:extLst>
        </xdr:cNvPr>
        <xdr:cNvSpPr/>
      </xdr:nvSpPr>
      <xdr:spPr>
        <a:xfrm>
          <a:off x="815975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14151</xdr:rowOff>
    </xdr:from>
    <xdr:to>
      <xdr:col>55</xdr:col>
      <xdr:colOff>0</xdr:colOff>
      <xdr:row>100</xdr:row>
      <xdr:rowOff>82731</xdr:rowOff>
    </xdr:to>
    <xdr:cxnSp macro="">
      <xdr:nvCxnSpPr>
        <xdr:cNvPr id="450" name="直線コネクタ 449">
          <a:extLst>
            <a:ext uri="{FF2B5EF4-FFF2-40B4-BE49-F238E27FC236}">
              <a16:creationId xmlns:a16="http://schemas.microsoft.com/office/drawing/2014/main" id="{19B940D0-FEA2-49DE-BF53-D5B405E5193D}"/>
            </a:ext>
          </a:extLst>
        </xdr:cNvPr>
        <xdr:cNvCxnSpPr/>
      </xdr:nvCxnSpPr>
      <xdr:spPr>
        <a:xfrm flipV="1">
          <a:off x="8210550" y="17159151"/>
          <a:ext cx="6953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90714</xdr:rowOff>
    </xdr:from>
    <xdr:to>
      <xdr:col>46</xdr:col>
      <xdr:colOff>38100</xdr:colOff>
      <xdr:row>101</xdr:row>
      <xdr:rowOff>20864</xdr:rowOff>
    </xdr:to>
    <xdr:sp macro="" textlink="">
      <xdr:nvSpPr>
        <xdr:cNvPr id="451" name="楕円 450">
          <a:extLst>
            <a:ext uri="{FF2B5EF4-FFF2-40B4-BE49-F238E27FC236}">
              <a16:creationId xmlns:a16="http://schemas.microsoft.com/office/drawing/2014/main" id="{38C78EBE-BD92-4235-B164-245F527499FC}"/>
            </a:ext>
          </a:extLst>
        </xdr:cNvPr>
        <xdr:cNvSpPr/>
      </xdr:nvSpPr>
      <xdr:spPr>
        <a:xfrm>
          <a:off x="7413625" y="17235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82731</xdr:rowOff>
    </xdr:from>
    <xdr:to>
      <xdr:col>50</xdr:col>
      <xdr:colOff>114300</xdr:colOff>
      <xdr:row>100</xdr:row>
      <xdr:rowOff>141514</xdr:rowOff>
    </xdr:to>
    <xdr:cxnSp macro="">
      <xdr:nvCxnSpPr>
        <xdr:cNvPr id="452" name="直線コネクタ 451">
          <a:extLst>
            <a:ext uri="{FF2B5EF4-FFF2-40B4-BE49-F238E27FC236}">
              <a16:creationId xmlns:a16="http://schemas.microsoft.com/office/drawing/2014/main" id="{07C42668-D47E-4160-B17D-38E913F78A97}"/>
            </a:ext>
          </a:extLst>
        </xdr:cNvPr>
        <xdr:cNvCxnSpPr/>
      </xdr:nvCxnSpPr>
      <xdr:spPr>
        <a:xfrm flipV="1">
          <a:off x="7445375" y="17227731"/>
          <a:ext cx="7651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138068</xdr:rowOff>
    </xdr:from>
    <xdr:to>
      <xdr:col>41</xdr:col>
      <xdr:colOff>101600</xdr:colOff>
      <xdr:row>101</xdr:row>
      <xdr:rowOff>68218</xdr:rowOff>
    </xdr:to>
    <xdr:sp macro="" textlink="">
      <xdr:nvSpPr>
        <xdr:cNvPr id="453" name="楕円 452">
          <a:extLst>
            <a:ext uri="{FF2B5EF4-FFF2-40B4-BE49-F238E27FC236}">
              <a16:creationId xmlns:a16="http://schemas.microsoft.com/office/drawing/2014/main" id="{E5860179-5378-4A70-80E9-D6BCEA171BCE}"/>
            </a:ext>
          </a:extLst>
        </xdr:cNvPr>
        <xdr:cNvSpPr/>
      </xdr:nvSpPr>
      <xdr:spPr>
        <a:xfrm>
          <a:off x="6638925"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141514</xdr:rowOff>
    </xdr:from>
    <xdr:to>
      <xdr:col>45</xdr:col>
      <xdr:colOff>177800</xdr:colOff>
      <xdr:row>101</xdr:row>
      <xdr:rowOff>17418</xdr:rowOff>
    </xdr:to>
    <xdr:cxnSp macro="">
      <xdr:nvCxnSpPr>
        <xdr:cNvPr id="454" name="直線コネクタ 453">
          <a:extLst>
            <a:ext uri="{FF2B5EF4-FFF2-40B4-BE49-F238E27FC236}">
              <a16:creationId xmlns:a16="http://schemas.microsoft.com/office/drawing/2014/main" id="{41C5AE89-EBCF-42B7-969D-DCB7E99B94A2}"/>
            </a:ext>
          </a:extLst>
        </xdr:cNvPr>
        <xdr:cNvCxnSpPr/>
      </xdr:nvCxnSpPr>
      <xdr:spPr>
        <a:xfrm flipV="1">
          <a:off x="6689725" y="17286514"/>
          <a:ext cx="75565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67855</xdr:rowOff>
    </xdr:from>
    <xdr:to>
      <xdr:col>36</xdr:col>
      <xdr:colOff>165100</xdr:colOff>
      <xdr:row>101</xdr:row>
      <xdr:rowOff>169455</xdr:rowOff>
    </xdr:to>
    <xdr:sp macro="" textlink="">
      <xdr:nvSpPr>
        <xdr:cNvPr id="455" name="楕円 454">
          <a:extLst>
            <a:ext uri="{FF2B5EF4-FFF2-40B4-BE49-F238E27FC236}">
              <a16:creationId xmlns:a16="http://schemas.microsoft.com/office/drawing/2014/main" id="{D5CC67AB-1C6F-4926-839A-D475958AEF76}"/>
            </a:ext>
          </a:extLst>
        </xdr:cNvPr>
        <xdr:cNvSpPr/>
      </xdr:nvSpPr>
      <xdr:spPr>
        <a:xfrm>
          <a:off x="58928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17418</xdr:rowOff>
    </xdr:from>
    <xdr:to>
      <xdr:col>41</xdr:col>
      <xdr:colOff>50800</xdr:colOff>
      <xdr:row>101</xdr:row>
      <xdr:rowOff>118655</xdr:rowOff>
    </xdr:to>
    <xdr:cxnSp macro="">
      <xdr:nvCxnSpPr>
        <xdr:cNvPr id="456" name="直線コネクタ 455">
          <a:extLst>
            <a:ext uri="{FF2B5EF4-FFF2-40B4-BE49-F238E27FC236}">
              <a16:creationId xmlns:a16="http://schemas.microsoft.com/office/drawing/2014/main" id="{0252CD46-B5DE-4051-B79E-7649C261CBE4}"/>
            </a:ext>
          </a:extLst>
        </xdr:cNvPr>
        <xdr:cNvCxnSpPr/>
      </xdr:nvCxnSpPr>
      <xdr:spPr>
        <a:xfrm flipV="1">
          <a:off x="5943600" y="17333868"/>
          <a:ext cx="74612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57" name="n_1aveValue【市民会館】&#10;一人当たり面積">
          <a:extLst>
            <a:ext uri="{FF2B5EF4-FFF2-40B4-BE49-F238E27FC236}">
              <a16:creationId xmlns:a16="http://schemas.microsoft.com/office/drawing/2014/main" id="{8DF48363-F9AA-48ED-AC2C-672AD99979EA}"/>
            </a:ext>
          </a:extLst>
        </xdr:cNvPr>
        <xdr:cNvSpPr txBox="1"/>
      </xdr:nvSpPr>
      <xdr:spPr>
        <a:xfrm>
          <a:off x="7991552"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58" name="n_2aveValue【市民会館】&#10;一人当たり面積">
          <a:extLst>
            <a:ext uri="{FF2B5EF4-FFF2-40B4-BE49-F238E27FC236}">
              <a16:creationId xmlns:a16="http://schemas.microsoft.com/office/drawing/2014/main" id="{712B4CB6-0C57-45F0-B53A-7AF0AB721837}"/>
            </a:ext>
          </a:extLst>
        </xdr:cNvPr>
        <xdr:cNvSpPr txBox="1"/>
      </xdr:nvSpPr>
      <xdr:spPr>
        <a:xfrm>
          <a:off x="72581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59" name="n_3aveValue【市民会館】&#10;一人当たり面積">
          <a:extLst>
            <a:ext uri="{FF2B5EF4-FFF2-40B4-BE49-F238E27FC236}">
              <a16:creationId xmlns:a16="http://schemas.microsoft.com/office/drawing/2014/main" id="{1372927D-172F-40DD-8353-0549B26EA94D}"/>
            </a:ext>
          </a:extLst>
        </xdr:cNvPr>
        <xdr:cNvSpPr txBox="1"/>
      </xdr:nvSpPr>
      <xdr:spPr>
        <a:xfrm>
          <a:off x="6483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108329</xdr:rowOff>
    </xdr:from>
    <xdr:ext cx="469744" cy="259045"/>
    <xdr:sp macro="" textlink="">
      <xdr:nvSpPr>
        <xdr:cNvPr id="460" name="n_4aveValue【市民会館】&#10;一人当たり面積">
          <a:extLst>
            <a:ext uri="{FF2B5EF4-FFF2-40B4-BE49-F238E27FC236}">
              <a16:creationId xmlns:a16="http://schemas.microsoft.com/office/drawing/2014/main" id="{A82E1A37-8218-4FDF-91C7-61EA2E15C5D7}"/>
            </a:ext>
          </a:extLst>
        </xdr:cNvPr>
        <xdr:cNvSpPr txBox="1"/>
      </xdr:nvSpPr>
      <xdr:spPr>
        <a:xfrm>
          <a:off x="5737302"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150058</xdr:rowOff>
    </xdr:from>
    <xdr:ext cx="469744" cy="259045"/>
    <xdr:sp macro="" textlink="">
      <xdr:nvSpPr>
        <xdr:cNvPr id="461" name="n_1mainValue【市民会館】&#10;一人当たり面積">
          <a:extLst>
            <a:ext uri="{FF2B5EF4-FFF2-40B4-BE49-F238E27FC236}">
              <a16:creationId xmlns:a16="http://schemas.microsoft.com/office/drawing/2014/main" id="{5826123A-FD44-44DE-B9C4-C134DB239AAE}"/>
            </a:ext>
          </a:extLst>
        </xdr:cNvPr>
        <xdr:cNvSpPr txBox="1"/>
      </xdr:nvSpPr>
      <xdr:spPr>
        <a:xfrm>
          <a:off x="7991552"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37391</xdr:rowOff>
    </xdr:from>
    <xdr:ext cx="469744" cy="259045"/>
    <xdr:sp macro="" textlink="">
      <xdr:nvSpPr>
        <xdr:cNvPr id="462" name="n_2mainValue【市民会館】&#10;一人当たり面積">
          <a:extLst>
            <a:ext uri="{FF2B5EF4-FFF2-40B4-BE49-F238E27FC236}">
              <a16:creationId xmlns:a16="http://schemas.microsoft.com/office/drawing/2014/main" id="{8FFF3D92-0F67-46FB-869E-B1E1CA577A2B}"/>
            </a:ext>
          </a:extLst>
        </xdr:cNvPr>
        <xdr:cNvSpPr txBox="1"/>
      </xdr:nvSpPr>
      <xdr:spPr>
        <a:xfrm>
          <a:off x="72581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84745</xdr:rowOff>
    </xdr:from>
    <xdr:ext cx="469744" cy="259045"/>
    <xdr:sp macro="" textlink="">
      <xdr:nvSpPr>
        <xdr:cNvPr id="463" name="n_3mainValue【市民会館】&#10;一人当たり面積">
          <a:extLst>
            <a:ext uri="{FF2B5EF4-FFF2-40B4-BE49-F238E27FC236}">
              <a16:creationId xmlns:a16="http://schemas.microsoft.com/office/drawing/2014/main" id="{2C3F73F8-E818-43CB-B7A5-4E785D0DA0A4}"/>
            </a:ext>
          </a:extLst>
        </xdr:cNvPr>
        <xdr:cNvSpPr txBox="1"/>
      </xdr:nvSpPr>
      <xdr:spPr>
        <a:xfrm>
          <a:off x="6483427" y="170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14532</xdr:rowOff>
    </xdr:from>
    <xdr:ext cx="469744" cy="259045"/>
    <xdr:sp macro="" textlink="">
      <xdr:nvSpPr>
        <xdr:cNvPr id="464" name="n_4mainValue【市民会館】&#10;一人当たり面積">
          <a:extLst>
            <a:ext uri="{FF2B5EF4-FFF2-40B4-BE49-F238E27FC236}">
              <a16:creationId xmlns:a16="http://schemas.microsoft.com/office/drawing/2014/main" id="{48D20604-F95B-4361-AD25-799D40BFAF84}"/>
            </a:ext>
          </a:extLst>
        </xdr:cNvPr>
        <xdr:cNvSpPr txBox="1"/>
      </xdr:nvSpPr>
      <xdr:spPr>
        <a:xfrm>
          <a:off x="5737302" y="1715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6EF8CD92-C827-4DE5-BAA2-B162C2AA1913}"/>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D79B7DC8-8B2A-4883-8123-154D8F507BD6}"/>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6B4EF1ED-560A-47B7-B3D0-3F022E8D9A71}"/>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D0664E70-62E9-4E8F-B290-072D6C13EA4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B42A48B6-E5FB-4FB3-A2F4-1428BA9B795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FB34114F-972F-4185-A8A9-BDBF379A8AAC}"/>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A7622B72-C056-4B8A-9A7D-B6BC1EA3FEFD}"/>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68C8DFF7-10E3-4BE9-9391-0DFB9C0DA561}"/>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2F0B468A-E684-42DC-A2A8-32BBA887977C}"/>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AC3FB004-53F2-45F0-9843-EDF3879E2F68}"/>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39F8E49C-0F21-41A2-96FA-02722213FB23}"/>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AE7BB783-114F-4639-AA0D-74279247357C}"/>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F4F23F92-C60D-4DC7-9570-554051A548A4}"/>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C585C2F0-C889-4A5C-BF44-F482786CD38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BFBEA8E7-5ED5-4CB5-86D7-4888568410C4}"/>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0840E759-175D-49D1-AFFC-DF82AC1CA41A}"/>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38C25EF9-52E7-4C27-9B05-39116FD34AFF}"/>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93446FFE-B9CF-4368-8532-01213D4F6DA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9A754DAD-A1B9-4641-A597-1C8167E0A34F}"/>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8D963F08-1F89-4063-B7A3-5866F2EC82C2}"/>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EE99C9C3-91F8-4284-9AAF-240EEDAEE241}"/>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81F40236-3E2E-4D76-96C8-E210AEBC5635}"/>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AA87EF5F-8C99-44EB-BC6F-0B4BC1F4EBE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4B223CA4-F0D9-461F-BA8E-ADDF29C9B249}"/>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575BE7BD-0553-4C14-A1C4-1F761959D4B5}"/>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4BA8C4CA-AC06-4B98-A59E-F4399ABE3FA7}"/>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FA3E182A-84E2-4671-BB62-0777ABF5BD1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59EBCC69-548D-4F67-9FF5-9882903B64E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B8CDEBBB-484A-493D-8B33-861268513DEF}"/>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01A0E8FD-F369-44DF-A398-3FC425A3450F}"/>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D6B26A8B-749D-43B4-BFE7-A318E4F8B8C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E98E30A8-04B1-49D5-9CC1-FCE88AE66816}"/>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4EA915EC-9393-42E7-A62E-27C53C9A0E99}"/>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0114D5FD-0FD8-4111-81A6-A2B171076F9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73A5C022-6FB7-4352-B1C7-1D38CC441836}"/>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F2824F39-47AB-47E1-82A5-83253570B0EC}"/>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8D302541-395C-4348-B39D-EB27A76F320A}"/>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E8D82AD7-0A97-47D3-BAF5-8D954210D35F}"/>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1C4747E8-ED29-4D15-A8DC-DCE9840987A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A24686E3-FA15-45A5-9438-55FFF4BDD51D}"/>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B38F460A-878C-49AC-B992-858633EE288B}"/>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C1F3FE2E-88C1-4638-8820-7F652517A8F8}"/>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76539B6A-F010-425D-AF36-D5D05FC1243C}"/>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767E0B2D-9066-4D3C-B4A8-0A591D59CA2A}"/>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59F17C4A-6D32-4A78-B0E7-1DD2EAC8D347}"/>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3203E7C2-6092-496D-ACCC-5C46277D522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75BBF08A-0920-4437-A5B5-6C4C847C4F25}"/>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96CDBCC9-3102-4EE8-A3A7-25484B377DDF}"/>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922BDB51-2161-4FFC-A23F-F67062C78601}"/>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BB9BA112-C888-4E61-9359-59BAEE1EBB61}"/>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5802B7D7-4306-4592-BE24-77E3523B99F8}"/>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C8152D18-49A1-4BAC-84CD-97E0779D2272}"/>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AE09BCF0-27A8-4CCD-B0A3-1407A8CD4D15}"/>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752836D2-A7AB-4AB8-897F-9E13867A4A71}"/>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DDD3D982-A805-4A9C-9EFD-D8C6594A0622}"/>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191A257C-3526-4EE0-AE17-06E04E1634DC}"/>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a:extLst>
            <a:ext uri="{FF2B5EF4-FFF2-40B4-BE49-F238E27FC236}">
              <a16:creationId xmlns:a16="http://schemas.microsoft.com/office/drawing/2014/main" id="{C240E741-89E8-4C4C-845D-47DC892CB41A}"/>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22" name="直線コネクタ 521">
          <a:extLst>
            <a:ext uri="{FF2B5EF4-FFF2-40B4-BE49-F238E27FC236}">
              <a16:creationId xmlns:a16="http://schemas.microsoft.com/office/drawing/2014/main" id="{52235EEC-3A8D-4E3A-AB60-D11033C146C5}"/>
            </a:ext>
          </a:extLst>
        </xdr:cNvPr>
        <xdr:cNvCxnSpPr/>
      </xdr:nvCxnSpPr>
      <xdr:spPr>
        <a:xfrm flipV="1">
          <a:off x="13889989"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a:extLst>
            <a:ext uri="{FF2B5EF4-FFF2-40B4-BE49-F238E27FC236}">
              <a16:creationId xmlns:a16="http://schemas.microsoft.com/office/drawing/2014/main" id="{24D59C8B-C0C2-4D43-B8A5-FD957D4856FC}"/>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a:extLst>
            <a:ext uri="{FF2B5EF4-FFF2-40B4-BE49-F238E27FC236}">
              <a16:creationId xmlns:a16="http://schemas.microsoft.com/office/drawing/2014/main" id="{71CC5E2F-4545-4825-9292-29E8569ECAEC}"/>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25" name="【消防施設】&#10;有形固定資産減価償却率最大値テキスト">
          <a:extLst>
            <a:ext uri="{FF2B5EF4-FFF2-40B4-BE49-F238E27FC236}">
              <a16:creationId xmlns:a16="http://schemas.microsoft.com/office/drawing/2014/main" id="{FE2EDE8D-6EE3-485F-A3B3-737E1E9C707E}"/>
            </a:ext>
          </a:extLst>
        </xdr:cNvPr>
        <xdr:cNvSpPr txBox="1"/>
      </xdr:nvSpPr>
      <xdr:spPr>
        <a:xfrm>
          <a:off x="13928725"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26" name="直線コネクタ 525">
          <a:extLst>
            <a:ext uri="{FF2B5EF4-FFF2-40B4-BE49-F238E27FC236}">
              <a16:creationId xmlns:a16="http://schemas.microsoft.com/office/drawing/2014/main" id="{78C2B355-EED7-4683-B5E5-3C1630773729}"/>
            </a:ext>
          </a:extLst>
        </xdr:cNvPr>
        <xdr:cNvCxnSpPr/>
      </xdr:nvCxnSpPr>
      <xdr:spPr>
        <a:xfrm>
          <a:off x="13801725" y="1342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527" name="【消防施設】&#10;有形固定資産減価償却率平均値テキスト">
          <a:extLst>
            <a:ext uri="{FF2B5EF4-FFF2-40B4-BE49-F238E27FC236}">
              <a16:creationId xmlns:a16="http://schemas.microsoft.com/office/drawing/2014/main" id="{43697F5B-F085-40D6-B295-77CD6F64AA53}"/>
            </a:ext>
          </a:extLst>
        </xdr:cNvPr>
        <xdr:cNvSpPr txBox="1"/>
      </xdr:nvSpPr>
      <xdr:spPr>
        <a:xfrm>
          <a:off x="13928725"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528" name="フローチャート: 判断 527">
          <a:extLst>
            <a:ext uri="{FF2B5EF4-FFF2-40B4-BE49-F238E27FC236}">
              <a16:creationId xmlns:a16="http://schemas.microsoft.com/office/drawing/2014/main" id="{CB3DC03E-CF44-4DF5-AFCE-0BD7B447FC1F}"/>
            </a:ext>
          </a:extLst>
        </xdr:cNvPr>
        <xdr:cNvSpPr/>
      </xdr:nvSpPr>
      <xdr:spPr>
        <a:xfrm>
          <a:off x="13839825" y="141898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29" name="フローチャート: 判断 528">
          <a:extLst>
            <a:ext uri="{FF2B5EF4-FFF2-40B4-BE49-F238E27FC236}">
              <a16:creationId xmlns:a16="http://schemas.microsoft.com/office/drawing/2014/main" id="{50495F29-DFE2-4206-BD10-C7FE7C18476A}"/>
            </a:ext>
          </a:extLst>
        </xdr:cNvPr>
        <xdr:cNvSpPr/>
      </xdr:nvSpPr>
      <xdr:spPr>
        <a:xfrm>
          <a:off x="13115925"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530" name="フローチャート: 判断 529">
          <a:extLst>
            <a:ext uri="{FF2B5EF4-FFF2-40B4-BE49-F238E27FC236}">
              <a16:creationId xmlns:a16="http://schemas.microsoft.com/office/drawing/2014/main" id="{5E689F31-F5BB-468D-869C-08770F46E4C9}"/>
            </a:ext>
          </a:extLst>
        </xdr:cNvPr>
        <xdr:cNvSpPr/>
      </xdr:nvSpPr>
      <xdr:spPr>
        <a:xfrm>
          <a:off x="123698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531" name="フローチャート: 判断 530">
          <a:extLst>
            <a:ext uri="{FF2B5EF4-FFF2-40B4-BE49-F238E27FC236}">
              <a16:creationId xmlns:a16="http://schemas.microsoft.com/office/drawing/2014/main" id="{DC2824A1-D40E-402F-A8A8-6FAB81DACE22}"/>
            </a:ext>
          </a:extLst>
        </xdr:cNvPr>
        <xdr:cNvSpPr/>
      </xdr:nvSpPr>
      <xdr:spPr>
        <a:xfrm>
          <a:off x="11623675" y="14149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32" name="フローチャート: 判断 531">
          <a:extLst>
            <a:ext uri="{FF2B5EF4-FFF2-40B4-BE49-F238E27FC236}">
              <a16:creationId xmlns:a16="http://schemas.microsoft.com/office/drawing/2014/main" id="{27A55EEA-81D6-48FC-B69D-34B38512976E}"/>
            </a:ext>
          </a:extLst>
        </xdr:cNvPr>
        <xdr:cNvSpPr/>
      </xdr:nvSpPr>
      <xdr:spPr>
        <a:xfrm>
          <a:off x="10848975"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FE4E8F1A-0A94-442D-9AE5-B858B3AFD9E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DDC33F11-3D52-471A-A719-9AAAC278879E}"/>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A07B9270-35DB-4FBC-9C3C-35BB75F5BF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8A578238-B1A2-4191-95C6-1B1329FE70A5}"/>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A914E4CB-FD3D-40B6-A919-595B96EDC6B9}"/>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538" name="楕円 537">
          <a:extLst>
            <a:ext uri="{FF2B5EF4-FFF2-40B4-BE49-F238E27FC236}">
              <a16:creationId xmlns:a16="http://schemas.microsoft.com/office/drawing/2014/main" id="{099A8348-4DFB-4B76-92D3-B793D078BB49}"/>
            </a:ext>
          </a:extLst>
        </xdr:cNvPr>
        <xdr:cNvSpPr/>
      </xdr:nvSpPr>
      <xdr:spPr>
        <a:xfrm>
          <a:off x="13839825" y="1360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539" name="【消防施設】&#10;有形固定資産減価償却率該当値テキスト">
          <a:extLst>
            <a:ext uri="{FF2B5EF4-FFF2-40B4-BE49-F238E27FC236}">
              <a16:creationId xmlns:a16="http://schemas.microsoft.com/office/drawing/2014/main" id="{E0A3469F-D786-4BBE-A460-251A679ACFCA}"/>
            </a:ext>
          </a:extLst>
        </xdr:cNvPr>
        <xdr:cNvSpPr txBox="1"/>
      </xdr:nvSpPr>
      <xdr:spPr>
        <a:xfrm>
          <a:off x="13928725"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540" name="楕円 539">
          <a:extLst>
            <a:ext uri="{FF2B5EF4-FFF2-40B4-BE49-F238E27FC236}">
              <a16:creationId xmlns:a16="http://schemas.microsoft.com/office/drawing/2014/main" id="{52C58494-4F0E-4B6C-9D03-4D3192C090C8}"/>
            </a:ext>
          </a:extLst>
        </xdr:cNvPr>
        <xdr:cNvSpPr/>
      </xdr:nvSpPr>
      <xdr:spPr>
        <a:xfrm>
          <a:off x="13115925"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109945</xdr:rowOff>
    </xdr:to>
    <xdr:cxnSp macro="">
      <xdr:nvCxnSpPr>
        <xdr:cNvPr id="541" name="直線コネクタ 540">
          <a:extLst>
            <a:ext uri="{FF2B5EF4-FFF2-40B4-BE49-F238E27FC236}">
              <a16:creationId xmlns:a16="http://schemas.microsoft.com/office/drawing/2014/main" id="{C8494A5D-26F2-4686-BE44-E9A10AAB119B}"/>
            </a:ext>
          </a:extLst>
        </xdr:cNvPr>
        <xdr:cNvCxnSpPr/>
      </xdr:nvCxnSpPr>
      <xdr:spPr>
        <a:xfrm>
          <a:off x="13166725" y="13571220"/>
          <a:ext cx="7239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99968</xdr:rowOff>
    </xdr:from>
    <xdr:to>
      <xdr:col>76</xdr:col>
      <xdr:colOff>165100</xdr:colOff>
      <xdr:row>79</xdr:row>
      <xdr:rowOff>30118</xdr:rowOff>
    </xdr:to>
    <xdr:sp macro="" textlink="">
      <xdr:nvSpPr>
        <xdr:cNvPr id="542" name="楕円 541">
          <a:extLst>
            <a:ext uri="{FF2B5EF4-FFF2-40B4-BE49-F238E27FC236}">
              <a16:creationId xmlns:a16="http://schemas.microsoft.com/office/drawing/2014/main" id="{9316AC64-3DF1-41DF-81E5-F93A8C1D76EB}"/>
            </a:ext>
          </a:extLst>
        </xdr:cNvPr>
        <xdr:cNvSpPr/>
      </xdr:nvSpPr>
      <xdr:spPr>
        <a:xfrm>
          <a:off x="123698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150768</xdr:rowOff>
    </xdr:from>
    <xdr:to>
      <xdr:col>81</xdr:col>
      <xdr:colOff>50800</xdr:colOff>
      <xdr:row>79</xdr:row>
      <xdr:rowOff>26670</xdr:rowOff>
    </xdr:to>
    <xdr:cxnSp macro="">
      <xdr:nvCxnSpPr>
        <xdr:cNvPr id="543" name="直線コネクタ 542">
          <a:extLst>
            <a:ext uri="{FF2B5EF4-FFF2-40B4-BE49-F238E27FC236}">
              <a16:creationId xmlns:a16="http://schemas.microsoft.com/office/drawing/2014/main" id="{7B4A1071-5011-4097-A410-1A7117AFF9DF}"/>
            </a:ext>
          </a:extLst>
        </xdr:cNvPr>
        <xdr:cNvCxnSpPr/>
      </xdr:nvCxnSpPr>
      <xdr:spPr>
        <a:xfrm>
          <a:off x="12420600" y="13523868"/>
          <a:ext cx="74612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88537</xdr:rowOff>
    </xdr:from>
    <xdr:to>
      <xdr:col>72</xdr:col>
      <xdr:colOff>38100</xdr:colOff>
      <xdr:row>79</xdr:row>
      <xdr:rowOff>18687</xdr:rowOff>
    </xdr:to>
    <xdr:sp macro="" textlink="">
      <xdr:nvSpPr>
        <xdr:cNvPr id="544" name="楕円 543">
          <a:extLst>
            <a:ext uri="{FF2B5EF4-FFF2-40B4-BE49-F238E27FC236}">
              <a16:creationId xmlns:a16="http://schemas.microsoft.com/office/drawing/2014/main" id="{7D82C737-0E72-43E5-A771-9144CC553A44}"/>
            </a:ext>
          </a:extLst>
        </xdr:cNvPr>
        <xdr:cNvSpPr/>
      </xdr:nvSpPr>
      <xdr:spPr>
        <a:xfrm>
          <a:off x="11623675" y="134616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139337</xdr:rowOff>
    </xdr:from>
    <xdr:to>
      <xdr:col>76</xdr:col>
      <xdr:colOff>114300</xdr:colOff>
      <xdr:row>78</xdr:row>
      <xdr:rowOff>150768</xdr:rowOff>
    </xdr:to>
    <xdr:cxnSp macro="">
      <xdr:nvCxnSpPr>
        <xdr:cNvPr id="545" name="直線コネクタ 544">
          <a:extLst>
            <a:ext uri="{FF2B5EF4-FFF2-40B4-BE49-F238E27FC236}">
              <a16:creationId xmlns:a16="http://schemas.microsoft.com/office/drawing/2014/main" id="{549EC9EF-7D83-4D64-B0C2-B2AEE542F430}"/>
            </a:ext>
          </a:extLst>
        </xdr:cNvPr>
        <xdr:cNvCxnSpPr/>
      </xdr:nvCxnSpPr>
      <xdr:spPr>
        <a:xfrm>
          <a:off x="11655425" y="13512437"/>
          <a:ext cx="7651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18324</xdr:rowOff>
    </xdr:from>
    <xdr:to>
      <xdr:col>67</xdr:col>
      <xdr:colOff>101600</xdr:colOff>
      <xdr:row>78</xdr:row>
      <xdr:rowOff>119924</xdr:rowOff>
    </xdr:to>
    <xdr:sp macro="" textlink="">
      <xdr:nvSpPr>
        <xdr:cNvPr id="546" name="楕円 545">
          <a:extLst>
            <a:ext uri="{FF2B5EF4-FFF2-40B4-BE49-F238E27FC236}">
              <a16:creationId xmlns:a16="http://schemas.microsoft.com/office/drawing/2014/main" id="{01BC532D-5E02-4816-AE08-52AA25D47243}"/>
            </a:ext>
          </a:extLst>
        </xdr:cNvPr>
        <xdr:cNvSpPr/>
      </xdr:nvSpPr>
      <xdr:spPr>
        <a:xfrm>
          <a:off x="10848975"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69124</xdr:rowOff>
    </xdr:from>
    <xdr:to>
      <xdr:col>71</xdr:col>
      <xdr:colOff>177800</xdr:colOff>
      <xdr:row>78</xdr:row>
      <xdr:rowOff>139337</xdr:rowOff>
    </xdr:to>
    <xdr:cxnSp macro="">
      <xdr:nvCxnSpPr>
        <xdr:cNvPr id="547" name="直線コネクタ 546">
          <a:extLst>
            <a:ext uri="{FF2B5EF4-FFF2-40B4-BE49-F238E27FC236}">
              <a16:creationId xmlns:a16="http://schemas.microsoft.com/office/drawing/2014/main" id="{FDCFD4B4-050A-4435-9940-7DA1F04BEB39}"/>
            </a:ext>
          </a:extLst>
        </xdr:cNvPr>
        <xdr:cNvCxnSpPr/>
      </xdr:nvCxnSpPr>
      <xdr:spPr>
        <a:xfrm>
          <a:off x="10899775" y="13442224"/>
          <a:ext cx="75565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48" name="n_1aveValue【消防施設】&#10;有形固定資産減価償却率">
          <a:extLst>
            <a:ext uri="{FF2B5EF4-FFF2-40B4-BE49-F238E27FC236}">
              <a16:creationId xmlns:a16="http://schemas.microsoft.com/office/drawing/2014/main" id="{FB952B67-2C83-4629-B814-D161736DA0D7}"/>
            </a:ext>
          </a:extLst>
        </xdr:cNvPr>
        <xdr:cNvSpPr txBox="1"/>
      </xdr:nvSpPr>
      <xdr:spPr>
        <a:xfrm>
          <a:off x="12980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549" name="n_2aveValue【消防施設】&#10;有形固定資産減価償却率">
          <a:extLst>
            <a:ext uri="{FF2B5EF4-FFF2-40B4-BE49-F238E27FC236}">
              <a16:creationId xmlns:a16="http://schemas.microsoft.com/office/drawing/2014/main" id="{8B17F62C-F953-4503-BA2B-97D2DD75989F}"/>
            </a:ext>
          </a:extLst>
        </xdr:cNvPr>
        <xdr:cNvSpPr txBox="1"/>
      </xdr:nvSpPr>
      <xdr:spPr>
        <a:xfrm>
          <a:off x="12246619"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550" name="n_3aveValue【消防施設】&#10;有形固定資産減価償却率">
          <a:extLst>
            <a:ext uri="{FF2B5EF4-FFF2-40B4-BE49-F238E27FC236}">
              <a16:creationId xmlns:a16="http://schemas.microsoft.com/office/drawing/2014/main" id="{C2D20A2B-E8AD-4F70-B6FC-6A92F279A1E1}"/>
            </a:ext>
          </a:extLst>
        </xdr:cNvPr>
        <xdr:cNvSpPr txBox="1"/>
      </xdr:nvSpPr>
      <xdr:spPr>
        <a:xfrm>
          <a:off x="1150049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51" name="n_4aveValue【消防施設】&#10;有形固定資産減価償却率">
          <a:extLst>
            <a:ext uri="{FF2B5EF4-FFF2-40B4-BE49-F238E27FC236}">
              <a16:creationId xmlns:a16="http://schemas.microsoft.com/office/drawing/2014/main" id="{6B9BCEA9-A15A-4381-A77E-E1A4CE8AD8BD}"/>
            </a:ext>
          </a:extLst>
        </xdr:cNvPr>
        <xdr:cNvSpPr txBox="1"/>
      </xdr:nvSpPr>
      <xdr:spPr>
        <a:xfrm>
          <a:off x="1072579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552" name="n_1mainValue【消防施設】&#10;有形固定資産減価償却率">
          <a:extLst>
            <a:ext uri="{FF2B5EF4-FFF2-40B4-BE49-F238E27FC236}">
              <a16:creationId xmlns:a16="http://schemas.microsoft.com/office/drawing/2014/main" id="{235243F4-C7DE-428F-9193-7E3B656645F6}"/>
            </a:ext>
          </a:extLst>
        </xdr:cNvPr>
        <xdr:cNvSpPr txBox="1"/>
      </xdr:nvSpPr>
      <xdr:spPr>
        <a:xfrm>
          <a:off x="12980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46645</xdr:rowOff>
    </xdr:from>
    <xdr:ext cx="405111" cy="259045"/>
    <xdr:sp macro="" textlink="">
      <xdr:nvSpPr>
        <xdr:cNvPr id="553" name="n_2mainValue【消防施設】&#10;有形固定資産減価償却率">
          <a:extLst>
            <a:ext uri="{FF2B5EF4-FFF2-40B4-BE49-F238E27FC236}">
              <a16:creationId xmlns:a16="http://schemas.microsoft.com/office/drawing/2014/main" id="{65134681-DFB7-43DC-BDAC-5B676FD24597}"/>
            </a:ext>
          </a:extLst>
        </xdr:cNvPr>
        <xdr:cNvSpPr txBox="1"/>
      </xdr:nvSpPr>
      <xdr:spPr>
        <a:xfrm>
          <a:off x="12246619"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35214</xdr:rowOff>
    </xdr:from>
    <xdr:ext cx="405111" cy="259045"/>
    <xdr:sp macro="" textlink="">
      <xdr:nvSpPr>
        <xdr:cNvPr id="554" name="n_3mainValue【消防施設】&#10;有形固定資産減価償却率">
          <a:extLst>
            <a:ext uri="{FF2B5EF4-FFF2-40B4-BE49-F238E27FC236}">
              <a16:creationId xmlns:a16="http://schemas.microsoft.com/office/drawing/2014/main" id="{1CEEE5A7-CCC8-4B0F-A810-74B99CD9A8BE}"/>
            </a:ext>
          </a:extLst>
        </xdr:cNvPr>
        <xdr:cNvSpPr txBox="1"/>
      </xdr:nvSpPr>
      <xdr:spPr>
        <a:xfrm>
          <a:off x="1150049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136451</xdr:rowOff>
    </xdr:from>
    <xdr:ext cx="340478" cy="259045"/>
    <xdr:sp macro="" textlink="">
      <xdr:nvSpPr>
        <xdr:cNvPr id="555" name="n_4mainValue【消防施設】&#10;有形固定資産減価償却率">
          <a:extLst>
            <a:ext uri="{FF2B5EF4-FFF2-40B4-BE49-F238E27FC236}">
              <a16:creationId xmlns:a16="http://schemas.microsoft.com/office/drawing/2014/main" id="{C9082A4D-8202-4E30-90EB-376638E54229}"/>
            </a:ext>
          </a:extLst>
        </xdr:cNvPr>
        <xdr:cNvSpPr txBox="1"/>
      </xdr:nvSpPr>
      <xdr:spPr>
        <a:xfrm>
          <a:off x="10758111" y="1316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8BCEC18A-AB00-4D16-9099-AF971BA225D9}"/>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AA3FA5AF-6B86-4656-B799-C74CABC729C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EE107435-676A-4B9B-AABC-3E99290E0C3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51F79357-61A1-467E-B1BE-A8D95280C4FD}"/>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97693B00-A371-4BAC-AB7B-208A212E74D3}"/>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B51C865-28CF-4090-817D-2E56C19E1D1B}"/>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3A0ADB08-BCCE-4056-8BFB-0660DA41975C}"/>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1CBB1F5F-FDEC-49E6-B7ED-0B9971A28D98}"/>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8015BCDF-853E-4C22-B367-8B81A665AB23}"/>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798764F7-F411-4705-91C5-A061371143B9}"/>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F02723AE-5EBB-4E1B-95FF-F6FBC20F69A8}"/>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BB49C931-B85F-4522-B474-01ABF5B135B8}"/>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43702305-EAA8-49EA-BDC4-873AD4683245}"/>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819908A6-38E6-47F0-8251-768D4604A28C}"/>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6BA36D11-A6C9-41F5-92A4-D5FD88E0D549}"/>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EE8A4A73-38D1-4F05-A9BC-B7A845BAAC3C}"/>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ABB433AB-6917-4DBF-963F-AD4F6FDD7121}"/>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CF283EFA-A05B-4136-ADF2-4218E472BBCB}"/>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1B339666-14A1-4E6D-A518-0B2F18828275}"/>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40AE8843-8DA3-4F38-A968-0A11AF7D798F}"/>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ABD8C518-EA19-490D-B2B3-EA21AF1E2C8C}"/>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BD541647-536E-45F5-8AC6-2F1858EF7A66}"/>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6E67AD65-7252-4028-8DEB-6B69E676EE29}"/>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579" name="直線コネクタ 578">
          <a:extLst>
            <a:ext uri="{FF2B5EF4-FFF2-40B4-BE49-F238E27FC236}">
              <a16:creationId xmlns:a16="http://schemas.microsoft.com/office/drawing/2014/main" id="{936DF575-A08F-4D15-A71C-A6955681704E}"/>
            </a:ext>
          </a:extLst>
        </xdr:cNvPr>
        <xdr:cNvCxnSpPr/>
      </xdr:nvCxnSpPr>
      <xdr:spPr>
        <a:xfrm flipV="1">
          <a:off x="188461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580" name="【消防施設】&#10;一人当たり面積最小値テキスト">
          <a:extLst>
            <a:ext uri="{FF2B5EF4-FFF2-40B4-BE49-F238E27FC236}">
              <a16:creationId xmlns:a16="http://schemas.microsoft.com/office/drawing/2014/main" id="{41D6156A-6E34-4B4F-9F17-8CEB25B8044C}"/>
            </a:ext>
          </a:extLst>
        </xdr:cNvPr>
        <xdr:cNvSpPr txBox="1"/>
      </xdr:nvSpPr>
      <xdr:spPr>
        <a:xfrm>
          <a:off x="188849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581" name="直線コネクタ 580">
          <a:extLst>
            <a:ext uri="{FF2B5EF4-FFF2-40B4-BE49-F238E27FC236}">
              <a16:creationId xmlns:a16="http://schemas.microsoft.com/office/drawing/2014/main" id="{DBC5529B-A2EA-488C-AD5F-9BDB6840B23D}"/>
            </a:ext>
          </a:extLst>
        </xdr:cNvPr>
        <xdr:cNvCxnSpPr/>
      </xdr:nvCxnSpPr>
      <xdr:spPr>
        <a:xfrm>
          <a:off x="18786475" y="148551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582" name="【消防施設】&#10;一人当たり面積最大値テキスト">
          <a:extLst>
            <a:ext uri="{FF2B5EF4-FFF2-40B4-BE49-F238E27FC236}">
              <a16:creationId xmlns:a16="http://schemas.microsoft.com/office/drawing/2014/main" id="{8C9FBDD8-6056-4401-933C-DF868CE7F345}"/>
            </a:ext>
          </a:extLst>
        </xdr:cNvPr>
        <xdr:cNvSpPr txBox="1"/>
      </xdr:nvSpPr>
      <xdr:spPr>
        <a:xfrm>
          <a:off x="188849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583" name="直線コネクタ 582">
          <a:extLst>
            <a:ext uri="{FF2B5EF4-FFF2-40B4-BE49-F238E27FC236}">
              <a16:creationId xmlns:a16="http://schemas.microsoft.com/office/drawing/2014/main" id="{6407C33D-F76E-46CA-A5E1-896ED10B7D17}"/>
            </a:ext>
          </a:extLst>
        </xdr:cNvPr>
        <xdr:cNvCxnSpPr/>
      </xdr:nvCxnSpPr>
      <xdr:spPr>
        <a:xfrm>
          <a:off x="18786475" y="13533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584" name="【消防施設】&#10;一人当たり面積平均値テキスト">
          <a:extLst>
            <a:ext uri="{FF2B5EF4-FFF2-40B4-BE49-F238E27FC236}">
              <a16:creationId xmlns:a16="http://schemas.microsoft.com/office/drawing/2014/main" id="{0CAB48DC-3E2E-452A-BF57-C5D44D9DF48A}"/>
            </a:ext>
          </a:extLst>
        </xdr:cNvPr>
        <xdr:cNvSpPr txBox="1"/>
      </xdr:nvSpPr>
      <xdr:spPr>
        <a:xfrm>
          <a:off x="188849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585" name="フローチャート: 判断 584">
          <a:extLst>
            <a:ext uri="{FF2B5EF4-FFF2-40B4-BE49-F238E27FC236}">
              <a16:creationId xmlns:a16="http://schemas.microsoft.com/office/drawing/2014/main" id="{D0279513-8E94-4685-8A91-F2A19904D0C4}"/>
            </a:ext>
          </a:extLst>
        </xdr:cNvPr>
        <xdr:cNvSpPr/>
      </xdr:nvSpPr>
      <xdr:spPr>
        <a:xfrm>
          <a:off x="187960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586" name="フローチャート: 判断 585">
          <a:extLst>
            <a:ext uri="{FF2B5EF4-FFF2-40B4-BE49-F238E27FC236}">
              <a16:creationId xmlns:a16="http://schemas.microsoft.com/office/drawing/2014/main" id="{87EE7650-E7E1-4C1D-83CF-143B2B1BCBA9}"/>
            </a:ext>
          </a:extLst>
        </xdr:cNvPr>
        <xdr:cNvSpPr/>
      </xdr:nvSpPr>
      <xdr:spPr>
        <a:xfrm>
          <a:off x="18100675" y="147038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587" name="フローチャート: 判断 586">
          <a:extLst>
            <a:ext uri="{FF2B5EF4-FFF2-40B4-BE49-F238E27FC236}">
              <a16:creationId xmlns:a16="http://schemas.microsoft.com/office/drawing/2014/main" id="{11CF391D-DFCC-4E07-B0F9-E6AB4437C91A}"/>
            </a:ext>
          </a:extLst>
        </xdr:cNvPr>
        <xdr:cNvSpPr/>
      </xdr:nvSpPr>
      <xdr:spPr>
        <a:xfrm>
          <a:off x="17325975"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588" name="フローチャート: 判断 587">
          <a:extLst>
            <a:ext uri="{FF2B5EF4-FFF2-40B4-BE49-F238E27FC236}">
              <a16:creationId xmlns:a16="http://schemas.microsoft.com/office/drawing/2014/main" id="{DC93CC7A-0B3B-46B8-BDB4-ECBC22CD9795}"/>
            </a:ext>
          </a:extLst>
        </xdr:cNvPr>
        <xdr:cNvSpPr/>
      </xdr:nvSpPr>
      <xdr:spPr>
        <a:xfrm>
          <a:off x="1657985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589" name="フローチャート: 判断 588">
          <a:extLst>
            <a:ext uri="{FF2B5EF4-FFF2-40B4-BE49-F238E27FC236}">
              <a16:creationId xmlns:a16="http://schemas.microsoft.com/office/drawing/2014/main" id="{1411FDC2-9AF9-457F-B18D-0B70F2B54A7E}"/>
            </a:ext>
          </a:extLst>
        </xdr:cNvPr>
        <xdr:cNvSpPr/>
      </xdr:nvSpPr>
      <xdr:spPr>
        <a:xfrm>
          <a:off x="15833725" y="147441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C50228FA-814B-42BA-8CD5-E036D619091A}"/>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F6DA4C91-2B86-465E-AAB6-1B10F59980A7}"/>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87A98199-67C5-4E8B-8020-1F178A06508C}"/>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3689844D-17E1-482A-9D82-643820B4ADDC}"/>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373356B4-86E4-4633-B4E3-EFB3FA53BBD4}"/>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595" name="楕円 594">
          <a:extLst>
            <a:ext uri="{FF2B5EF4-FFF2-40B4-BE49-F238E27FC236}">
              <a16:creationId xmlns:a16="http://schemas.microsoft.com/office/drawing/2014/main" id="{3B286489-46E8-4BBB-813B-E57C0718D991}"/>
            </a:ext>
          </a:extLst>
        </xdr:cNvPr>
        <xdr:cNvSpPr/>
      </xdr:nvSpPr>
      <xdr:spPr>
        <a:xfrm>
          <a:off x="18796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151147</xdr:rowOff>
    </xdr:from>
    <xdr:ext cx="469744" cy="259045"/>
    <xdr:sp macro="" textlink="">
      <xdr:nvSpPr>
        <xdr:cNvPr id="596" name="【消防施設】&#10;一人当たり面積該当値テキスト">
          <a:extLst>
            <a:ext uri="{FF2B5EF4-FFF2-40B4-BE49-F238E27FC236}">
              <a16:creationId xmlns:a16="http://schemas.microsoft.com/office/drawing/2014/main" id="{8812AFB0-85E1-4044-BA8D-7A0E34866E3D}"/>
            </a:ext>
          </a:extLst>
        </xdr:cNvPr>
        <xdr:cNvSpPr txBox="1"/>
      </xdr:nvSpPr>
      <xdr:spPr>
        <a:xfrm>
          <a:off x="18884900"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148082</xdr:rowOff>
    </xdr:from>
    <xdr:to>
      <xdr:col>112</xdr:col>
      <xdr:colOff>38100</xdr:colOff>
      <xdr:row>84</xdr:row>
      <xdr:rowOff>78232</xdr:rowOff>
    </xdr:to>
    <xdr:sp macro="" textlink="">
      <xdr:nvSpPr>
        <xdr:cNvPr id="597" name="楕円 596">
          <a:extLst>
            <a:ext uri="{FF2B5EF4-FFF2-40B4-BE49-F238E27FC236}">
              <a16:creationId xmlns:a16="http://schemas.microsoft.com/office/drawing/2014/main" id="{914A1881-D3EA-4E19-BCAA-8BECB4239F7E}"/>
            </a:ext>
          </a:extLst>
        </xdr:cNvPr>
        <xdr:cNvSpPr/>
      </xdr:nvSpPr>
      <xdr:spPr>
        <a:xfrm>
          <a:off x="18100675" y="143784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27432</xdr:rowOff>
    </xdr:to>
    <xdr:cxnSp macro="">
      <xdr:nvCxnSpPr>
        <xdr:cNvPr id="598" name="直線コネクタ 597">
          <a:extLst>
            <a:ext uri="{FF2B5EF4-FFF2-40B4-BE49-F238E27FC236}">
              <a16:creationId xmlns:a16="http://schemas.microsoft.com/office/drawing/2014/main" id="{EB715D97-8A94-43F1-AFD0-A600794A507E}"/>
            </a:ext>
          </a:extLst>
        </xdr:cNvPr>
        <xdr:cNvCxnSpPr/>
      </xdr:nvCxnSpPr>
      <xdr:spPr>
        <a:xfrm flipV="1">
          <a:off x="18132425" y="14409420"/>
          <a:ext cx="714375"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164846</xdr:rowOff>
    </xdr:from>
    <xdr:to>
      <xdr:col>107</xdr:col>
      <xdr:colOff>101600</xdr:colOff>
      <xdr:row>84</xdr:row>
      <xdr:rowOff>94996</xdr:rowOff>
    </xdr:to>
    <xdr:sp macro="" textlink="">
      <xdr:nvSpPr>
        <xdr:cNvPr id="599" name="楕円 598">
          <a:extLst>
            <a:ext uri="{FF2B5EF4-FFF2-40B4-BE49-F238E27FC236}">
              <a16:creationId xmlns:a16="http://schemas.microsoft.com/office/drawing/2014/main" id="{CEE90CBB-1D31-422B-A80E-3D876C08AEF9}"/>
            </a:ext>
          </a:extLst>
        </xdr:cNvPr>
        <xdr:cNvSpPr/>
      </xdr:nvSpPr>
      <xdr:spPr>
        <a:xfrm>
          <a:off x="17325975"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27432</xdr:rowOff>
    </xdr:from>
    <xdr:to>
      <xdr:col>111</xdr:col>
      <xdr:colOff>177800</xdr:colOff>
      <xdr:row>84</xdr:row>
      <xdr:rowOff>44196</xdr:rowOff>
    </xdr:to>
    <xdr:cxnSp macro="">
      <xdr:nvCxnSpPr>
        <xdr:cNvPr id="600" name="直線コネクタ 599">
          <a:extLst>
            <a:ext uri="{FF2B5EF4-FFF2-40B4-BE49-F238E27FC236}">
              <a16:creationId xmlns:a16="http://schemas.microsoft.com/office/drawing/2014/main" id="{451F4EFB-119B-4377-8E87-11D649F9F8DA}"/>
            </a:ext>
          </a:extLst>
        </xdr:cNvPr>
        <xdr:cNvCxnSpPr/>
      </xdr:nvCxnSpPr>
      <xdr:spPr>
        <a:xfrm flipV="1">
          <a:off x="17376775" y="14429232"/>
          <a:ext cx="75565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7113</xdr:rowOff>
    </xdr:from>
    <xdr:to>
      <xdr:col>102</xdr:col>
      <xdr:colOff>165100</xdr:colOff>
      <xdr:row>84</xdr:row>
      <xdr:rowOff>108713</xdr:rowOff>
    </xdr:to>
    <xdr:sp macro="" textlink="">
      <xdr:nvSpPr>
        <xdr:cNvPr id="601" name="楕円 600">
          <a:extLst>
            <a:ext uri="{FF2B5EF4-FFF2-40B4-BE49-F238E27FC236}">
              <a16:creationId xmlns:a16="http://schemas.microsoft.com/office/drawing/2014/main" id="{842718EC-F8CD-46DC-A2BB-1A2E31D3E56B}"/>
            </a:ext>
          </a:extLst>
        </xdr:cNvPr>
        <xdr:cNvSpPr/>
      </xdr:nvSpPr>
      <xdr:spPr>
        <a:xfrm>
          <a:off x="1657985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44196</xdr:rowOff>
    </xdr:from>
    <xdr:to>
      <xdr:col>107</xdr:col>
      <xdr:colOff>50800</xdr:colOff>
      <xdr:row>84</xdr:row>
      <xdr:rowOff>57913</xdr:rowOff>
    </xdr:to>
    <xdr:cxnSp macro="">
      <xdr:nvCxnSpPr>
        <xdr:cNvPr id="602" name="直線コネクタ 601">
          <a:extLst>
            <a:ext uri="{FF2B5EF4-FFF2-40B4-BE49-F238E27FC236}">
              <a16:creationId xmlns:a16="http://schemas.microsoft.com/office/drawing/2014/main" id="{CB6AE16C-3917-45B9-AB4D-6A1FB411BD68}"/>
            </a:ext>
          </a:extLst>
        </xdr:cNvPr>
        <xdr:cNvCxnSpPr/>
      </xdr:nvCxnSpPr>
      <xdr:spPr>
        <a:xfrm flipV="1">
          <a:off x="16630650" y="14445996"/>
          <a:ext cx="74612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77978</xdr:rowOff>
    </xdr:from>
    <xdr:to>
      <xdr:col>98</xdr:col>
      <xdr:colOff>38100</xdr:colOff>
      <xdr:row>85</xdr:row>
      <xdr:rowOff>8128</xdr:rowOff>
    </xdr:to>
    <xdr:sp macro="" textlink="">
      <xdr:nvSpPr>
        <xdr:cNvPr id="603" name="楕円 602">
          <a:extLst>
            <a:ext uri="{FF2B5EF4-FFF2-40B4-BE49-F238E27FC236}">
              <a16:creationId xmlns:a16="http://schemas.microsoft.com/office/drawing/2014/main" id="{BA6CC812-A83D-4C02-A451-12F80F573DAF}"/>
            </a:ext>
          </a:extLst>
        </xdr:cNvPr>
        <xdr:cNvSpPr/>
      </xdr:nvSpPr>
      <xdr:spPr>
        <a:xfrm>
          <a:off x="15833725" y="144797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57913</xdr:rowOff>
    </xdr:from>
    <xdr:to>
      <xdr:col>102</xdr:col>
      <xdr:colOff>114300</xdr:colOff>
      <xdr:row>84</xdr:row>
      <xdr:rowOff>128778</xdr:rowOff>
    </xdr:to>
    <xdr:cxnSp macro="">
      <xdr:nvCxnSpPr>
        <xdr:cNvPr id="604" name="直線コネクタ 603">
          <a:extLst>
            <a:ext uri="{FF2B5EF4-FFF2-40B4-BE49-F238E27FC236}">
              <a16:creationId xmlns:a16="http://schemas.microsoft.com/office/drawing/2014/main" id="{434CAC0B-2F36-4F9B-8F2D-FEC2CB67466D}"/>
            </a:ext>
          </a:extLst>
        </xdr:cNvPr>
        <xdr:cNvCxnSpPr/>
      </xdr:nvCxnSpPr>
      <xdr:spPr>
        <a:xfrm flipV="1">
          <a:off x="15865475" y="14459713"/>
          <a:ext cx="765175"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51833</xdr:rowOff>
    </xdr:from>
    <xdr:ext cx="469744" cy="259045"/>
    <xdr:sp macro="" textlink="">
      <xdr:nvSpPr>
        <xdr:cNvPr id="605" name="n_1aveValue【消防施設】&#10;一人当たり面積">
          <a:extLst>
            <a:ext uri="{FF2B5EF4-FFF2-40B4-BE49-F238E27FC236}">
              <a16:creationId xmlns:a16="http://schemas.microsoft.com/office/drawing/2014/main" id="{983CE3AD-EAAA-4228-A263-85ABED2DD501}"/>
            </a:ext>
          </a:extLst>
        </xdr:cNvPr>
        <xdr:cNvSpPr txBox="1"/>
      </xdr:nvSpPr>
      <xdr:spPr>
        <a:xfrm>
          <a:off x="1793247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606" name="n_2aveValue【消防施設】&#10;一人当たり面積">
          <a:extLst>
            <a:ext uri="{FF2B5EF4-FFF2-40B4-BE49-F238E27FC236}">
              <a16:creationId xmlns:a16="http://schemas.microsoft.com/office/drawing/2014/main" id="{D57B955D-BDD8-4A0A-8021-9E03FB2B0DDC}"/>
            </a:ext>
          </a:extLst>
        </xdr:cNvPr>
        <xdr:cNvSpPr txBox="1"/>
      </xdr:nvSpPr>
      <xdr:spPr>
        <a:xfrm>
          <a:off x="1717047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07" name="n_3aveValue【消防施設】&#10;一人当たり面積">
          <a:extLst>
            <a:ext uri="{FF2B5EF4-FFF2-40B4-BE49-F238E27FC236}">
              <a16:creationId xmlns:a16="http://schemas.microsoft.com/office/drawing/2014/main" id="{C33AC768-8DFB-4076-9CFC-C9B2D3866A17}"/>
            </a:ext>
          </a:extLst>
        </xdr:cNvPr>
        <xdr:cNvSpPr txBox="1"/>
      </xdr:nvSpPr>
      <xdr:spPr>
        <a:xfrm>
          <a:off x="16424352"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92219</xdr:rowOff>
    </xdr:from>
    <xdr:ext cx="469744" cy="259045"/>
    <xdr:sp macro="" textlink="">
      <xdr:nvSpPr>
        <xdr:cNvPr id="608" name="n_4aveValue【消防施設】&#10;一人当たり面積">
          <a:extLst>
            <a:ext uri="{FF2B5EF4-FFF2-40B4-BE49-F238E27FC236}">
              <a16:creationId xmlns:a16="http://schemas.microsoft.com/office/drawing/2014/main" id="{CACA45C6-3BBA-44CF-BB73-4BF764B05E63}"/>
            </a:ext>
          </a:extLst>
        </xdr:cNvPr>
        <xdr:cNvSpPr txBox="1"/>
      </xdr:nvSpPr>
      <xdr:spPr>
        <a:xfrm>
          <a:off x="156782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94759</xdr:rowOff>
    </xdr:from>
    <xdr:ext cx="469744" cy="259045"/>
    <xdr:sp macro="" textlink="">
      <xdr:nvSpPr>
        <xdr:cNvPr id="609" name="n_1mainValue【消防施設】&#10;一人当たり面積">
          <a:extLst>
            <a:ext uri="{FF2B5EF4-FFF2-40B4-BE49-F238E27FC236}">
              <a16:creationId xmlns:a16="http://schemas.microsoft.com/office/drawing/2014/main" id="{98C3E591-104B-4665-BB14-46718546CBEF}"/>
            </a:ext>
          </a:extLst>
        </xdr:cNvPr>
        <xdr:cNvSpPr txBox="1"/>
      </xdr:nvSpPr>
      <xdr:spPr>
        <a:xfrm>
          <a:off x="1793247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111523</xdr:rowOff>
    </xdr:from>
    <xdr:ext cx="469744" cy="259045"/>
    <xdr:sp macro="" textlink="">
      <xdr:nvSpPr>
        <xdr:cNvPr id="610" name="n_2mainValue【消防施設】&#10;一人当たり面積">
          <a:extLst>
            <a:ext uri="{FF2B5EF4-FFF2-40B4-BE49-F238E27FC236}">
              <a16:creationId xmlns:a16="http://schemas.microsoft.com/office/drawing/2014/main" id="{16E227C6-6694-4938-A1DD-AEED18CC7CDC}"/>
            </a:ext>
          </a:extLst>
        </xdr:cNvPr>
        <xdr:cNvSpPr txBox="1"/>
      </xdr:nvSpPr>
      <xdr:spPr>
        <a:xfrm>
          <a:off x="17170477"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125240</xdr:rowOff>
    </xdr:from>
    <xdr:ext cx="469744" cy="259045"/>
    <xdr:sp macro="" textlink="">
      <xdr:nvSpPr>
        <xdr:cNvPr id="611" name="n_3mainValue【消防施設】&#10;一人当たり面積">
          <a:extLst>
            <a:ext uri="{FF2B5EF4-FFF2-40B4-BE49-F238E27FC236}">
              <a16:creationId xmlns:a16="http://schemas.microsoft.com/office/drawing/2014/main" id="{96AFD0CF-B8AE-4416-AF46-0388389AB05F}"/>
            </a:ext>
          </a:extLst>
        </xdr:cNvPr>
        <xdr:cNvSpPr txBox="1"/>
      </xdr:nvSpPr>
      <xdr:spPr>
        <a:xfrm>
          <a:off x="16424352"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24655</xdr:rowOff>
    </xdr:from>
    <xdr:ext cx="469744" cy="259045"/>
    <xdr:sp macro="" textlink="">
      <xdr:nvSpPr>
        <xdr:cNvPr id="612" name="n_4mainValue【消防施設】&#10;一人当たり面積">
          <a:extLst>
            <a:ext uri="{FF2B5EF4-FFF2-40B4-BE49-F238E27FC236}">
              <a16:creationId xmlns:a16="http://schemas.microsoft.com/office/drawing/2014/main" id="{59F63043-41CF-4C9F-8724-62E07BFD9389}"/>
            </a:ext>
          </a:extLst>
        </xdr:cNvPr>
        <xdr:cNvSpPr txBox="1"/>
      </xdr:nvSpPr>
      <xdr:spPr>
        <a:xfrm>
          <a:off x="156782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B1B3F4F5-359A-4962-8190-DADBD545640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B1A1D21-7D9C-482A-8F17-B0E3574717B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74DA6C7-F98F-4495-8256-A16648C0D619}"/>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7A2423B0-225D-4307-8CC9-6268C399BAD3}"/>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7C44588D-C200-491A-8A85-C3482CC73136}"/>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121AA1F4-FDCC-46CD-B070-4D7F6419D57F}"/>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9F58DAF1-35E6-4C39-9143-6A2BFE67F688}"/>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542DE368-DDA2-4E50-800D-F84288E6AD67}"/>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6C92C7AC-DACF-4636-A844-1217268990BA}"/>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6D200EAE-E0C1-4205-A9F4-59C146ABBCAF}"/>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3BAE6E0C-2E3C-4BE8-A099-0691277FD5B4}"/>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id="{BDF0A6B5-46F8-42BF-B401-D6EBA95A4DCB}"/>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A6187A16-D6CA-4502-AF28-B9F07C7EF0D7}"/>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id="{E9161BDF-0927-4597-9266-E0E205094D6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id="{4BC4CAE2-987A-4E7A-A231-498BC0B3795A}"/>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id="{51E18F5D-B262-4EF3-9D9A-D3381E11859B}"/>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id="{FB479587-81B8-49A0-8347-89E148C7F041}"/>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id="{5EA0F839-9E90-4855-A1FA-815B0067D973}"/>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id="{4A1BD1EC-28E8-47DD-B45C-6318FAFE7861}"/>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id="{1D0123A7-08B5-41CF-A2E0-9DDF0EA22C69}"/>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id="{5AF9D561-8793-4E36-867F-8B6C62C2B803}"/>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id="{BD531B16-3BFB-4DCD-AD43-92FBDB1A007C}"/>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5" name="テキスト ボックス 634">
          <a:extLst>
            <a:ext uri="{FF2B5EF4-FFF2-40B4-BE49-F238E27FC236}">
              <a16:creationId xmlns:a16="http://schemas.microsoft.com/office/drawing/2014/main" id="{FB6754DE-521E-4E4A-B1E2-8E825E3AEFB3}"/>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36A8F2C9-09FB-4ABB-BB7A-FA36B6022772}"/>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94863571-9599-4E0D-93AE-F5B933BF459C}"/>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638" name="直線コネクタ 637">
          <a:extLst>
            <a:ext uri="{FF2B5EF4-FFF2-40B4-BE49-F238E27FC236}">
              <a16:creationId xmlns:a16="http://schemas.microsoft.com/office/drawing/2014/main" id="{53E58354-EDC4-44FE-B86E-F6C3C965FC2B}"/>
            </a:ext>
          </a:extLst>
        </xdr:cNvPr>
        <xdr:cNvCxnSpPr/>
      </xdr:nvCxnSpPr>
      <xdr:spPr>
        <a:xfrm flipV="1">
          <a:off x="13889989"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39" name="【庁舎】&#10;有形固定資産減価償却率最小値テキスト">
          <a:extLst>
            <a:ext uri="{FF2B5EF4-FFF2-40B4-BE49-F238E27FC236}">
              <a16:creationId xmlns:a16="http://schemas.microsoft.com/office/drawing/2014/main" id="{A91574AA-E536-4CB6-8F37-4B6F9EA54B3D}"/>
            </a:ext>
          </a:extLst>
        </xdr:cNvPr>
        <xdr:cNvSpPr txBox="1"/>
      </xdr:nvSpPr>
      <xdr:spPr>
        <a:xfrm>
          <a:off x="13928725"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40" name="直線コネクタ 639">
          <a:extLst>
            <a:ext uri="{FF2B5EF4-FFF2-40B4-BE49-F238E27FC236}">
              <a16:creationId xmlns:a16="http://schemas.microsoft.com/office/drawing/2014/main" id="{1716C615-B088-47C4-A790-754A120F02DB}"/>
            </a:ext>
          </a:extLst>
        </xdr:cNvPr>
        <xdr:cNvCxnSpPr/>
      </xdr:nvCxnSpPr>
      <xdr:spPr>
        <a:xfrm>
          <a:off x="13801725"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41" name="【庁舎】&#10;有形固定資産減価償却率最大値テキスト">
          <a:extLst>
            <a:ext uri="{FF2B5EF4-FFF2-40B4-BE49-F238E27FC236}">
              <a16:creationId xmlns:a16="http://schemas.microsoft.com/office/drawing/2014/main" id="{5E3112C6-0D70-4E42-9081-BDA3CCB6EDBE}"/>
            </a:ext>
          </a:extLst>
        </xdr:cNvPr>
        <xdr:cNvSpPr txBox="1"/>
      </xdr:nvSpPr>
      <xdr:spPr>
        <a:xfrm>
          <a:off x="13928725"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42" name="直線コネクタ 641">
          <a:extLst>
            <a:ext uri="{FF2B5EF4-FFF2-40B4-BE49-F238E27FC236}">
              <a16:creationId xmlns:a16="http://schemas.microsoft.com/office/drawing/2014/main" id="{78F90E9D-0C63-49BE-B6F0-6D9EC5278E49}"/>
            </a:ext>
          </a:extLst>
        </xdr:cNvPr>
        <xdr:cNvCxnSpPr/>
      </xdr:nvCxnSpPr>
      <xdr:spPr>
        <a:xfrm>
          <a:off x="13801725" y="171934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43" name="【庁舎】&#10;有形固定資産減価償却率平均値テキスト">
          <a:extLst>
            <a:ext uri="{FF2B5EF4-FFF2-40B4-BE49-F238E27FC236}">
              <a16:creationId xmlns:a16="http://schemas.microsoft.com/office/drawing/2014/main" id="{E0214FDF-6959-416B-A634-5B7299E1CE5E}"/>
            </a:ext>
          </a:extLst>
        </xdr:cNvPr>
        <xdr:cNvSpPr txBox="1"/>
      </xdr:nvSpPr>
      <xdr:spPr>
        <a:xfrm>
          <a:off x="13928725"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44" name="フローチャート: 判断 643">
          <a:extLst>
            <a:ext uri="{FF2B5EF4-FFF2-40B4-BE49-F238E27FC236}">
              <a16:creationId xmlns:a16="http://schemas.microsoft.com/office/drawing/2014/main" id="{48565073-0B20-49E7-873F-9ACAAB7DBDEC}"/>
            </a:ext>
          </a:extLst>
        </xdr:cNvPr>
        <xdr:cNvSpPr/>
      </xdr:nvSpPr>
      <xdr:spPr>
        <a:xfrm>
          <a:off x="13839825" y="17844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45" name="フローチャート: 判断 644">
          <a:extLst>
            <a:ext uri="{FF2B5EF4-FFF2-40B4-BE49-F238E27FC236}">
              <a16:creationId xmlns:a16="http://schemas.microsoft.com/office/drawing/2014/main" id="{2BFE1083-C695-4012-BE87-D0FC3BE903CB}"/>
            </a:ext>
          </a:extLst>
        </xdr:cNvPr>
        <xdr:cNvSpPr/>
      </xdr:nvSpPr>
      <xdr:spPr>
        <a:xfrm>
          <a:off x="13115925"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646" name="フローチャート: 判断 645">
          <a:extLst>
            <a:ext uri="{FF2B5EF4-FFF2-40B4-BE49-F238E27FC236}">
              <a16:creationId xmlns:a16="http://schemas.microsoft.com/office/drawing/2014/main" id="{B39E13DC-07A9-4BAA-9AB4-2115B20CCBBA}"/>
            </a:ext>
          </a:extLst>
        </xdr:cNvPr>
        <xdr:cNvSpPr/>
      </xdr:nvSpPr>
      <xdr:spPr>
        <a:xfrm>
          <a:off x="123698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47" name="フローチャート: 判断 646">
          <a:extLst>
            <a:ext uri="{FF2B5EF4-FFF2-40B4-BE49-F238E27FC236}">
              <a16:creationId xmlns:a16="http://schemas.microsoft.com/office/drawing/2014/main" id="{F2E7DB52-6D9F-47A4-8E13-B50EC4448FA6}"/>
            </a:ext>
          </a:extLst>
        </xdr:cNvPr>
        <xdr:cNvSpPr/>
      </xdr:nvSpPr>
      <xdr:spPr>
        <a:xfrm>
          <a:off x="11623675" y="17999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48" name="フローチャート: 判断 647">
          <a:extLst>
            <a:ext uri="{FF2B5EF4-FFF2-40B4-BE49-F238E27FC236}">
              <a16:creationId xmlns:a16="http://schemas.microsoft.com/office/drawing/2014/main" id="{5E80D63B-8A08-4CCF-9DD7-0A53ACC405B4}"/>
            </a:ext>
          </a:extLst>
        </xdr:cNvPr>
        <xdr:cNvSpPr/>
      </xdr:nvSpPr>
      <xdr:spPr>
        <a:xfrm>
          <a:off x="10848975"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5AD2B48-1951-43E3-85CA-C00426688AF4}"/>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8A304BC-D3D6-4AB4-97C2-51BC45DA4E0C}"/>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E6B7CE7-3E26-469D-96F4-0A5D967F5995}"/>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DA0E30E-8F68-409B-91AA-CF4E0489D667}"/>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C904B01-8537-410F-9E2B-79BA83A64FE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54" name="楕円 653">
          <a:extLst>
            <a:ext uri="{FF2B5EF4-FFF2-40B4-BE49-F238E27FC236}">
              <a16:creationId xmlns:a16="http://schemas.microsoft.com/office/drawing/2014/main" id="{F48A861B-0EA0-488D-8EC6-A28F594EC9DF}"/>
            </a:ext>
          </a:extLst>
        </xdr:cNvPr>
        <xdr:cNvSpPr/>
      </xdr:nvSpPr>
      <xdr:spPr>
        <a:xfrm>
          <a:off x="13839825" y="18228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655" name="【庁舎】&#10;有形固定資産減価償却率該当値テキスト">
          <a:extLst>
            <a:ext uri="{FF2B5EF4-FFF2-40B4-BE49-F238E27FC236}">
              <a16:creationId xmlns:a16="http://schemas.microsoft.com/office/drawing/2014/main" id="{64FDE27C-8BA9-40C7-94D4-66720F3F774E}"/>
            </a:ext>
          </a:extLst>
        </xdr:cNvPr>
        <xdr:cNvSpPr txBox="1"/>
      </xdr:nvSpPr>
      <xdr:spPr>
        <a:xfrm>
          <a:off x="13928725"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56" name="楕円 655">
          <a:extLst>
            <a:ext uri="{FF2B5EF4-FFF2-40B4-BE49-F238E27FC236}">
              <a16:creationId xmlns:a16="http://schemas.microsoft.com/office/drawing/2014/main" id="{B6E6DD82-D02A-4880-9DA3-4EC0F6ADB05F}"/>
            </a:ext>
          </a:extLst>
        </xdr:cNvPr>
        <xdr:cNvSpPr/>
      </xdr:nvSpPr>
      <xdr:spPr>
        <a:xfrm>
          <a:off x="13115925"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105592</xdr:rowOff>
    </xdr:to>
    <xdr:cxnSp macro="">
      <xdr:nvCxnSpPr>
        <xdr:cNvPr id="657" name="直線コネクタ 656">
          <a:extLst>
            <a:ext uri="{FF2B5EF4-FFF2-40B4-BE49-F238E27FC236}">
              <a16:creationId xmlns:a16="http://schemas.microsoft.com/office/drawing/2014/main" id="{DC1E1F8E-D27E-4DED-ACF4-D1A069DDC58C}"/>
            </a:ext>
          </a:extLst>
        </xdr:cNvPr>
        <xdr:cNvCxnSpPr/>
      </xdr:nvCxnSpPr>
      <xdr:spPr>
        <a:xfrm>
          <a:off x="13166725" y="18249900"/>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58" name="楕円 657">
          <a:extLst>
            <a:ext uri="{FF2B5EF4-FFF2-40B4-BE49-F238E27FC236}">
              <a16:creationId xmlns:a16="http://schemas.microsoft.com/office/drawing/2014/main" id="{832D6344-C1DF-481E-B992-00DEDC7B81B5}"/>
            </a:ext>
          </a:extLst>
        </xdr:cNvPr>
        <xdr:cNvSpPr/>
      </xdr:nvSpPr>
      <xdr:spPr>
        <a:xfrm>
          <a:off x="123698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76200</xdr:rowOff>
    </xdr:to>
    <xdr:cxnSp macro="">
      <xdr:nvCxnSpPr>
        <xdr:cNvPr id="659" name="直線コネクタ 658">
          <a:extLst>
            <a:ext uri="{FF2B5EF4-FFF2-40B4-BE49-F238E27FC236}">
              <a16:creationId xmlns:a16="http://schemas.microsoft.com/office/drawing/2014/main" id="{FF79775D-F5E6-4015-8535-8D840A36BC7A}"/>
            </a:ext>
          </a:extLst>
        </xdr:cNvPr>
        <xdr:cNvCxnSpPr/>
      </xdr:nvCxnSpPr>
      <xdr:spPr>
        <a:xfrm>
          <a:off x="12420600" y="18235205"/>
          <a:ext cx="74612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660" name="楕円 659">
          <a:extLst>
            <a:ext uri="{FF2B5EF4-FFF2-40B4-BE49-F238E27FC236}">
              <a16:creationId xmlns:a16="http://schemas.microsoft.com/office/drawing/2014/main" id="{F75805A1-D514-4A26-94A5-201E6AE04810}"/>
            </a:ext>
          </a:extLst>
        </xdr:cNvPr>
        <xdr:cNvSpPr/>
      </xdr:nvSpPr>
      <xdr:spPr>
        <a:xfrm>
          <a:off x="11623675" y="181484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25581</xdr:rowOff>
    </xdr:from>
    <xdr:to>
      <xdr:col>76</xdr:col>
      <xdr:colOff>114300</xdr:colOff>
      <xdr:row>106</xdr:row>
      <xdr:rowOff>61505</xdr:rowOff>
    </xdr:to>
    <xdr:cxnSp macro="">
      <xdr:nvCxnSpPr>
        <xdr:cNvPr id="661" name="直線コネクタ 660">
          <a:extLst>
            <a:ext uri="{FF2B5EF4-FFF2-40B4-BE49-F238E27FC236}">
              <a16:creationId xmlns:a16="http://schemas.microsoft.com/office/drawing/2014/main" id="{F80BD1CF-29F4-441C-97D1-9B1C2A1B6A50}"/>
            </a:ext>
          </a:extLst>
        </xdr:cNvPr>
        <xdr:cNvCxnSpPr/>
      </xdr:nvCxnSpPr>
      <xdr:spPr>
        <a:xfrm>
          <a:off x="11655425" y="18199281"/>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662" name="楕円 661">
          <a:extLst>
            <a:ext uri="{FF2B5EF4-FFF2-40B4-BE49-F238E27FC236}">
              <a16:creationId xmlns:a16="http://schemas.microsoft.com/office/drawing/2014/main" id="{0CCF9139-2741-4632-9896-492A0BEFE879}"/>
            </a:ext>
          </a:extLst>
        </xdr:cNvPr>
        <xdr:cNvSpPr/>
      </xdr:nvSpPr>
      <xdr:spPr>
        <a:xfrm>
          <a:off x="10848975"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106</xdr:row>
      <xdr:rowOff>25581</xdr:rowOff>
    </xdr:to>
    <xdr:cxnSp macro="">
      <xdr:nvCxnSpPr>
        <xdr:cNvPr id="663" name="直線コネクタ 662">
          <a:extLst>
            <a:ext uri="{FF2B5EF4-FFF2-40B4-BE49-F238E27FC236}">
              <a16:creationId xmlns:a16="http://schemas.microsoft.com/office/drawing/2014/main" id="{B3A68115-2B5A-4C56-BEFE-38C539D4764A}"/>
            </a:ext>
          </a:extLst>
        </xdr:cNvPr>
        <xdr:cNvCxnSpPr/>
      </xdr:nvCxnSpPr>
      <xdr:spPr>
        <a:xfrm>
          <a:off x="10899775" y="18130701"/>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64" name="n_1aveValue【庁舎】&#10;有形固定資産減価償却率">
          <a:extLst>
            <a:ext uri="{FF2B5EF4-FFF2-40B4-BE49-F238E27FC236}">
              <a16:creationId xmlns:a16="http://schemas.microsoft.com/office/drawing/2014/main" id="{439FC28C-78F1-4E1E-AA27-65713B6F5601}"/>
            </a:ext>
          </a:extLst>
        </xdr:cNvPr>
        <xdr:cNvSpPr txBox="1"/>
      </xdr:nvSpPr>
      <xdr:spPr>
        <a:xfrm>
          <a:off x="12980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665" name="n_2aveValue【庁舎】&#10;有形固定資産減価償却率">
          <a:extLst>
            <a:ext uri="{FF2B5EF4-FFF2-40B4-BE49-F238E27FC236}">
              <a16:creationId xmlns:a16="http://schemas.microsoft.com/office/drawing/2014/main" id="{9A9D074E-DD3C-4C9A-A13B-43829A239989}"/>
            </a:ext>
          </a:extLst>
        </xdr:cNvPr>
        <xdr:cNvSpPr txBox="1"/>
      </xdr:nvSpPr>
      <xdr:spPr>
        <a:xfrm>
          <a:off x="12246619"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66" name="n_3aveValue【庁舎】&#10;有形固定資産減価償却率">
          <a:extLst>
            <a:ext uri="{FF2B5EF4-FFF2-40B4-BE49-F238E27FC236}">
              <a16:creationId xmlns:a16="http://schemas.microsoft.com/office/drawing/2014/main" id="{D402A8E9-C89E-4B2D-AD53-73B12BE9D351}"/>
            </a:ext>
          </a:extLst>
        </xdr:cNvPr>
        <xdr:cNvSpPr txBox="1"/>
      </xdr:nvSpPr>
      <xdr:spPr>
        <a:xfrm>
          <a:off x="1150049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667" name="n_4aveValue【庁舎】&#10;有形固定資産減価償却率">
          <a:extLst>
            <a:ext uri="{FF2B5EF4-FFF2-40B4-BE49-F238E27FC236}">
              <a16:creationId xmlns:a16="http://schemas.microsoft.com/office/drawing/2014/main" id="{A5D4DDE0-1B5F-4EF3-8AE4-657BB2860B27}"/>
            </a:ext>
          </a:extLst>
        </xdr:cNvPr>
        <xdr:cNvSpPr txBox="1"/>
      </xdr:nvSpPr>
      <xdr:spPr>
        <a:xfrm>
          <a:off x="1072579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68" name="n_1mainValue【庁舎】&#10;有形固定資産減価償却率">
          <a:extLst>
            <a:ext uri="{FF2B5EF4-FFF2-40B4-BE49-F238E27FC236}">
              <a16:creationId xmlns:a16="http://schemas.microsoft.com/office/drawing/2014/main" id="{7EEBD7B0-A932-4285-8914-E8F3A3477AAD}"/>
            </a:ext>
          </a:extLst>
        </xdr:cNvPr>
        <xdr:cNvSpPr txBox="1"/>
      </xdr:nvSpPr>
      <xdr:spPr>
        <a:xfrm>
          <a:off x="12980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669" name="n_2mainValue【庁舎】&#10;有形固定資産減価償却率">
          <a:extLst>
            <a:ext uri="{FF2B5EF4-FFF2-40B4-BE49-F238E27FC236}">
              <a16:creationId xmlns:a16="http://schemas.microsoft.com/office/drawing/2014/main" id="{D7083247-1EB0-4399-8365-529FC3F48853}"/>
            </a:ext>
          </a:extLst>
        </xdr:cNvPr>
        <xdr:cNvSpPr txBox="1"/>
      </xdr:nvSpPr>
      <xdr:spPr>
        <a:xfrm>
          <a:off x="12246619"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670" name="n_3mainValue【庁舎】&#10;有形固定資産減価償却率">
          <a:extLst>
            <a:ext uri="{FF2B5EF4-FFF2-40B4-BE49-F238E27FC236}">
              <a16:creationId xmlns:a16="http://schemas.microsoft.com/office/drawing/2014/main" id="{2F315C29-D3AD-459E-9A05-5677993C7ABB}"/>
            </a:ext>
          </a:extLst>
        </xdr:cNvPr>
        <xdr:cNvSpPr txBox="1"/>
      </xdr:nvSpPr>
      <xdr:spPr>
        <a:xfrm>
          <a:off x="1150049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71" name="n_4mainValue【庁舎】&#10;有形固定資産減価償却率">
          <a:extLst>
            <a:ext uri="{FF2B5EF4-FFF2-40B4-BE49-F238E27FC236}">
              <a16:creationId xmlns:a16="http://schemas.microsoft.com/office/drawing/2014/main" id="{639BE48D-6F8A-4287-84F6-2A54F2A0774F}"/>
            </a:ext>
          </a:extLst>
        </xdr:cNvPr>
        <xdr:cNvSpPr txBox="1"/>
      </xdr:nvSpPr>
      <xdr:spPr>
        <a:xfrm>
          <a:off x="1072579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6E27DFA0-F7F3-4643-9901-12ECB01E94EF}"/>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5A172583-D222-49DA-AFD7-6F6F549D87CE}"/>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4D6EEB9C-DBCA-411E-BD5A-40893C89CF1B}"/>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13D2C55-3C02-4C49-8A41-B80E6ED5316E}"/>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733F60E5-8E84-43E5-B84A-DCD085CAB622}"/>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5FBD87AF-B8EC-4515-8D88-5BA62106E799}"/>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46FFEC95-34C5-442F-8B5E-635E0A8B9C74}"/>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660FCF44-15C6-4B2F-ABEF-C2B2386FA8BE}"/>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AF86F9CC-0380-406B-B5C7-7E00AA9F90F7}"/>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6C48ABC5-C4F2-4C31-8E73-90D77DA1354F}"/>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a:extLst>
            <a:ext uri="{FF2B5EF4-FFF2-40B4-BE49-F238E27FC236}">
              <a16:creationId xmlns:a16="http://schemas.microsoft.com/office/drawing/2014/main" id="{31ED1751-9191-49F8-B1D1-A8B1932F2F3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a:extLst>
            <a:ext uri="{FF2B5EF4-FFF2-40B4-BE49-F238E27FC236}">
              <a16:creationId xmlns:a16="http://schemas.microsoft.com/office/drawing/2014/main" id="{B5EF944C-7F56-4532-81A8-15F79C97F826}"/>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a:extLst>
            <a:ext uri="{FF2B5EF4-FFF2-40B4-BE49-F238E27FC236}">
              <a16:creationId xmlns:a16="http://schemas.microsoft.com/office/drawing/2014/main" id="{F1792782-D66B-4110-BECE-D962572E3055}"/>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a:extLst>
            <a:ext uri="{FF2B5EF4-FFF2-40B4-BE49-F238E27FC236}">
              <a16:creationId xmlns:a16="http://schemas.microsoft.com/office/drawing/2014/main" id="{2943BBF9-9F29-43B5-93C4-04B91FDE6B92}"/>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a:extLst>
            <a:ext uri="{FF2B5EF4-FFF2-40B4-BE49-F238E27FC236}">
              <a16:creationId xmlns:a16="http://schemas.microsoft.com/office/drawing/2014/main" id="{F42A8723-DFDC-4D41-82E3-016ACD5823C5}"/>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a:extLst>
            <a:ext uri="{FF2B5EF4-FFF2-40B4-BE49-F238E27FC236}">
              <a16:creationId xmlns:a16="http://schemas.microsoft.com/office/drawing/2014/main" id="{4EA63FC8-62ED-4961-B344-EEC2DA5232BA}"/>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a:extLst>
            <a:ext uri="{FF2B5EF4-FFF2-40B4-BE49-F238E27FC236}">
              <a16:creationId xmlns:a16="http://schemas.microsoft.com/office/drawing/2014/main" id="{3A5274FF-2A9C-4B16-945E-D01E174FBA03}"/>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a:extLst>
            <a:ext uri="{FF2B5EF4-FFF2-40B4-BE49-F238E27FC236}">
              <a16:creationId xmlns:a16="http://schemas.microsoft.com/office/drawing/2014/main" id="{6655D18D-3C85-40DA-95C3-FFE3D4358E64}"/>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a:extLst>
            <a:ext uri="{FF2B5EF4-FFF2-40B4-BE49-F238E27FC236}">
              <a16:creationId xmlns:a16="http://schemas.microsoft.com/office/drawing/2014/main" id="{83379445-F5C2-461C-B689-F96D265EBD8A}"/>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a:extLst>
            <a:ext uri="{FF2B5EF4-FFF2-40B4-BE49-F238E27FC236}">
              <a16:creationId xmlns:a16="http://schemas.microsoft.com/office/drawing/2014/main" id="{664310E7-FAED-48E6-8CF8-9E130F3C441D}"/>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a:extLst>
            <a:ext uri="{FF2B5EF4-FFF2-40B4-BE49-F238E27FC236}">
              <a16:creationId xmlns:a16="http://schemas.microsoft.com/office/drawing/2014/main" id="{191F60E8-1540-456B-A3B1-2ECDE2662171}"/>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C01B7E6E-7ABC-4328-AE5E-510064D61555}"/>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00B18AFB-6A5A-4954-A21F-832F808B7AEA}"/>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43768E27-AD60-4E90-88C8-E0BBF7E7E5D7}"/>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庁舎】&#10;一人当たり面積グラフ枠">
          <a:extLst>
            <a:ext uri="{FF2B5EF4-FFF2-40B4-BE49-F238E27FC236}">
              <a16:creationId xmlns:a16="http://schemas.microsoft.com/office/drawing/2014/main" id="{89A6391D-482E-49C4-B068-8D4486A41075}"/>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697" name="直線コネクタ 696">
          <a:extLst>
            <a:ext uri="{FF2B5EF4-FFF2-40B4-BE49-F238E27FC236}">
              <a16:creationId xmlns:a16="http://schemas.microsoft.com/office/drawing/2014/main" id="{C29EE8F0-46E0-43A9-AE50-26520A5549CA}"/>
            </a:ext>
          </a:extLst>
        </xdr:cNvPr>
        <xdr:cNvCxnSpPr/>
      </xdr:nvCxnSpPr>
      <xdr:spPr>
        <a:xfrm flipV="1">
          <a:off x="188461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698" name="【庁舎】&#10;一人当たり面積最小値テキスト">
          <a:extLst>
            <a:ext uri="{FF2B5EF4-FFF2-40B4-BE49-F238E27FC236}">
              <a16:creationId xmlns:a16="http://schemas.microsoft.com/office/drawing/2014/main" id="{119A0C20-DC9B-42B9-81C4-4037BB429B65}"/>
            </a:ext>
          </a:extLst>
        </xdr:cNvPr>
        <xdr:cNvSpPr txBox="1"/>
      </xdr:nvSpPr>
      <xdr:spPr>
        <a:xfrm>
          <a:off x="188849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699" name="直線コネクタ 698">
          <a:extLst>
            <a:ext uri="{FF2B5EF4-FFF2-40B4-BE49-F238E27FC236}">
              <a16:creationId xmlns:a16="http://schemas.microsoft.com/office/drawing/2014/main" id="{6EF4FC44-1566-41EF-B576-FE9AD7A25A54}"/>
            </a:ext>
          </a:extLst>
        </xdr:cNvPr>
        <xdr:cNvCxnSpPr/>
      </xdr:nvCxnSpPr>
      <xdr:spPr>
        <a:xfrm>
          <a:off x="1878647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00" name="【庁舎】&#10;一人当たり面積最大値テキスト">
          <a:extLst>
            <a:ext uri="{FF2B5EF4-FFF2-40B4-BE49-F238E27FC236}">
              <a16:creationId xmlns:a16="http://schemas.microsoft.com/office/drawing/2014/main" id="{834DCF4E-94D0-41B7-8C35-F566B7EA54D6}"/>
            </a:ext>
          </a:extLst>
        </xdr:cNvPr>
        <xdr:cNvSpPr txBox="1"/>
      </xdr:nvSpPr>
      <xdr:spPr>
        <a:xfrm>
          <a:off x="188849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01" name="直線コネクタ 700">
          <a:extLst>
            <a:ext uri="{FF2B5EF4-FFF2-40B4-BE49-F238E27FC236}">
              <a16:creationId xmlns:a16="http://schemas.microsoft.com/office/drawing/2014/main" id="{686DB8E3-BB6C-4656-BBBB-A0C29E7D5159}"/>
            </a:ext>
          </a:extLst>
        </xdr:cNvPr>
        <xdr:cNvCxnSpPr/>
      </xdr:nvCxnSpPr>
      <xdr:spPr>
        <a:xfrm>
          <a:off x="18786475" y="1724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02" name="【庁舎】&#10;一人当たり面積平均値テキスト">
          <a:extLst>
            <a:ext uri="{FF2B5EF4-FFF2-40B4-BE49-F238E27FC236}">
              <a16:creationId xmlns:a16="http://schemas.microsoft.com/office/drawing/2014/main" id="{57E5323C-29A5-4668-A19D-3FD9D4706E3D}"/>
            </a:ext>
          </a:extLst>
        </xdr:cNvPr>
        <xdr:cNvSpPr txBox="1"/>
      </xdr:nvSpPr>
      <xdr:spPr>
        <a:xfrm>
          <a:off x="188849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03" name="フローチャート: 判断 702">
          <a:extLst>
            <a:ext uri="{FF2B5EF4-FFF2-40B4-BE49-F238E27FC236}">
              <a16:creationId xmlns:a16="http://schemas.microsoft.com/office/drawing/2014/main" id="{B3F72F12-8261-4FC5-9F9A-2A73C29535BD}"/>
            </a:ext>
          </a:extLst>
        </xdr:cNvPr>
        <xdr:cNvSpPr/>
      </xdr:nvSpPr>
      <xdr:spPr>
        <a:xfrm>
          <a:off x="187960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04" name="フローチャート: 判断 703">
          <a:extLst>
            <a:ext uri="{FF2B5EF4-FFF2-40B4-BE49-F238E27FC236}">
              <a16:creationId xmlns:a16="http://schemas.microsoft.com/office/drawing/2014/main" id="{63981834-2AE9-43DD-9D2E-8403C7B4CAB3}"/>
            </a:ext>
          </a:extLst>
        </xdr:cNvPr>
        <xdr:cNvSpPr/>
      </xdr:nvSpPr>
      <xdr:spPr>
        <a:xfrm>
          <a:off x="18100675" y="182219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05" name="フローチャート: 判断 704">
          <a:extLst>
            <a:ext uri="{FF2B5EF4-FFF2-40B4-BE49-F238E27FC236}">
              <a16:creationId xmlns:a16="http://schemas.microsoft.com/office/drawing/2014/main" id="{465837E0-00EA-4485-BC11-A66D44FB8F4C}"/>
            </a:ext>
          </a:extLst>
        </xdr:cNvPr>
        <xdr:cNvSpPr/>
      </xdr:nvSpPr>
      <xdr:spPr>
        <a:xfrm>
          <a:off x="17325975"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06" name="フローチャート: 判断 705">
          <a:extLst>
            <a:ext uri="{FF2B5EF4-FFF2-40B4-BE49-F238E27FC236}">
              <a16:creationId xmlns:a16="http://schemas.microsoft.com/office/drawing/2014/main" id="{DFE95DF5-58BB-4D5D-9728-238A3157105F}"/>
            </a:ext>
          </a:extLst>
        </xdr:cNvPr>
        <xdr:cNvSpPr/>
      </xdr:nvSpPr>
      <xdr:spPr>
        <a:xfrm>
          <a:off x="1657985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07" name="フローチャート: 判断 706">
          <a:extLst>
            <a:ext uri="{FF2B5EF4-FFF2-40B4-BE49-F238E27FC236}">
              <a16:creationId xmlns:a16="http://schemas.microsoft.com/office/drawing/2014/main" id="{C416C4E3-E972-4228-8936-4C389CD0169C}"/>
            </a:ext>
          </a:extLst>
        </xdr:cNvPr>
        <xdr:cNvSpPr/>
      </xdr:nvSpPr>
      <xdr:spPr>
        <a:xfrm>
          <a:off x="15833725" y="182497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1447508-9FE0-4BC2-AFFA-2F5C91C729EA}"/>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2DEE7A9A-1B59-4816-9B71-FC94141691F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109E1D79-0ED3-46C0-A6CA-A1296223289F}"/>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EF13F48-FAC1-4856-B448-647AD3B2641C}"/>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9BB964E-0E41-4904-9B82-EA85FC2F1C6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44994</xdr:rowOff>
    </xdr:from>
    <xdr:to>
      <xdr:col>116</xdr:col>
      <xdr:colOff>114300</xdr:colOff>
      <xdr:row>100</xdr:row>
      <xdr:rowOff>146594</xdr:rowOff>
    </xdr:to>
    <xdr:sp macro="" textlink="">
      <xdr:nvSpPr>
        <xdr:cNvPr id="713" name="楕円 712">
          <a:extLst>
            <a:ext uri="{FF2B5EF4-FFF2-40B4-BE49-F238E27FC236}">
              <a16:creationId xmlns:a16="http://schemas.microsoft.com/office/drawing/2014/main" id="{0F6F3DC9-2F72-4DD8-833B-6351C91C988B}"/>
            </a:ext>
          </a:extLst>
        </xdr:cNvPr>
        <xdr:cNvSpPr/>
      </xdr:nvSpPr>
      <xdr:spPr>
        <a:xfrm>
          <a:off x="187960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169471</xdr:rowOff>
    </xdr:from>
    <xdr:ext cx="469744" cy="259045"/>
    <xdr:sp macro="" textlink="">
      <xdr:nvSpPr>
        <xdr:cNvPr id="714" name="【庁舎】&#10;一人当たり面積該当値テキスト">
          <a:extLst>
            <a:ext uri="{FF2B5EF4-FFF2-40B4-BE49-F238E27FC236}">
              <a16:creationId xmlns:a16="http://schemas.microsoft.com/office/drawing/2014/main" id="{AD089F10-97A7-40C6-8F37-D146D905BE65}"/>
            </a:ext>
          </a:extLst>
        </xdr:cNvPr>
        <xdr:cNvSpPr txBox="1"/>
      </xdr:nvSpPr>
      <xdr:spPr>
        <a:xfrm>
          <a:off x="18884900" y="171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111942</xdr:rowOff>
    </xdr:from>
    <xdr:to>
      <xdr:col>112</xdr:col>
      <xdr:colOff>38100</xdr:colOff>
      <xdr:row>101</xdr:row>
      <xdr:rowOff>42092</xdr:rowOff>
    </xdr:to>
    <xdr:sp macro="" textlink="">
      <xdr:nvSpPr>
        <xdr:cNvPr id="715" name="楕円 714">
          <a:extLst>
            <a:ext uri="{FF2B5EF4-FFF2-40B4-BE49-F238E27FC236}">
              <a16:creationId xmlns:a16="http://schemas.microsoft.com/office/drawing/2014/main" id="{11FC131E-1285-41AC-BC24-0E6BF82C167D}"/>
            </a:ext>
          </a:extLst>
        </xdr:cNvPr>
        <xdr:cNvSpPr/>
      </xdr:nvSpPr>
      <xdr:spPr>
        <a:xfrm>
          <a:off x="18100675" y="17256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95794</xdr:rowOff>
    </xdr:from>
    <xdr:to>
      <xdr:col>116</xdr:col>
      <xdr:colOff>63500</xdr:colOff>
      <xdr:row>100</xdr:row>
      <xdr:rowOff>162742</xdr:rowOff>
    </xdr:to>
    <xdr:cxnSp macro="">
      <xdr:nvCxnSpPr>
        <xdr:cNvPr id="716" name="直線コネクタ 715">
          <a:extLst>
            <a:ext uri="{FF2B5EF4-FFF2-40B4-BE49-F238E27FC236}">
              <a16:creationId xmlns:a16="http://schemas.microsoft.com/office/drawing/2014/main" id="{6FC66D9F-4BE4-435D-8A80-D1E7B9733A08}"/>
            </a:ext>
          </a:extLst>
        </xdr:cNvPr>
        <xdr:cNvCxnSpPr/>
      </xdr:nvCxnSpPr>
      <xdr:spPr>
        <a:xfrm flipV="1">
          <a:off x="18132425" y="17240794"/>
          <a:ext cx="714375"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165826</xdr:rowOff>
    </xdr:from>
    <xdr:to>
      <xdr:col>107</xdr:col>
      <xdr:colOff>101600</xdr:colOff>
      <xdr:row>101</xdr:row>
      <xdr:rowOff>95976</xdr:rowOff>
    </xdr:to>
    <xdr:sp macro="" textlink="">
      <xdr:nvSpPr>
        <xdr:cNvPr id="717" name="楕円 716">
          <a:extLst>
            <a:ext uri="{FF2B5EF4-FFF2-40B4-BE49-F238E27FC236}">
              <a16:creationId xmlns:a16="http://schemas.microsoft.com/office/drawing/2014/main" id="{A3FFB17C-A190-499A-BFFA-44813B833576}"/>
            </a:ext>
          </a:extLst>
        </xdr:cNvPr>
        <xdr:cNvSpPr/>
      </xdr:nvSpPr>
      <xdr:spPr>
        <a:xfrm>
          <a:off x="17325975"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162742</xdr:rowOff>
    </xdr:from>
    <xdr:to>
      <xdr:col>111</xdr:col>
      <xdr:colOff>177800</xdr:colOff>
      <xdr:row>101</xdr:row>
      <xdr:rowOff>45176</xdr:rowOff>
    </xdr:to>
    <xdr:cxnSp macro="">
      <xdr:nvCxnSpPr>
        <xdr:cNvPr id="718" name="直線コネクタ 717">
          <a:extLst>
            <a:ext uri="{FF2B5EF4-FFF2-40B4-BE49-F238E27FC236}">
              <a16:creationId xmlns:a16="http://schemas.microsoft.com/office/drawing/2014/main" id="{F28AD9A0-3174-4CE0-8260-34EF1A7B4139}"/>
            </a:ext>
          </a:extLst>
        </xdr:cNvPr>
        <xdr:cNvCxnSpPr/>
      </xdr:nvCxnSpPr>
      <xdr:spPr>
        <a:xfrm flipV="1">
          <a:off x="17376775" y="17307742"/>
          <a:ext cx="7556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40095</xdr:rowOff>
    </xdr:from>
    <xdr:to>
      <xdr:col>102</xdr:col>
      <xdr:colOff>165100</xdr:colOff>
      <xdr:row>101</xdr:row>
      <xdr:rowOff>141695</xdr:rowOff>
    </xdr:to>
    <xdr:sp macro="" textlink="">
      <xdr:nvSpPr>
        <xdr:cNvPr id="719" name="楕円 718">
          <a:extLst>
            <a:ext uri="{FF2B5EF4-FFF2-40B4-BE49-F238E27FC236}">
              <a16:creationId xmlns:a16="http://schemas.microsoft.com/office/drawing/2014/main" id="{A3C4F6F3-1167-43C4-AD2A-9E7F73235F18}"/>
            </a:ext>
          </a:extLst>
        </xdr:cNvPr>
        <xdr:cNvSpPr/>
      </xdr:nvSpPr>
      <xdr:spPr>
        <a:xfrm>
          <a:off x="1657985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45176</xdr:rowOff>
    </xdr:from>
    <xdr:to>
      <xdr:col>107</xdr:col>
      <xdr:colOff>50800</xdr:colOff>
      <xdr:row>101</xdr:row>
      <xdr:rowOff>90895</xdr:rowOff>
    </xdr:to>
    <xdr:cxnSp macro="">
      <xdr:nvCxnSpPr>
        <xdr:cNvPr id="720" name="直線コネクタ 719">
          <a:extLst>
            <a:ext uri="{FF2B5EF4-FFF2-40B4-BE49-F238E27FC236}">
              <a16:creationId xmlns:a16="http://schemas.microsoft.com/office/drawing/2014/main" id="{65CF9C2A-327D-48D4-A1B4-69C71C63C3D9}"/>
            </a:ext>
          </a:extLst>
        </xdr:cNvPr>
        <xdr:cNvCxnSpPr/>
      </xdr:nvCxnSpPr>
      <xdr:spPr>
        <a:xfrm flipV="1">
          <a:off x="16630650" y="17361626"/>
          <a:ext cx="7461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95613</xdr:rowOff>
    </xdr:from>
    <xdr:to>
      <xdr:col>98</xdr:col>
      <xdr:colOff>38100</xdr:colOff>
      <xdr:row>102</xdr:row>
      <xdr:rowOff>25763</xdr:rowOff>
    </xdr:to>
    <xdr:sp macro="" textlink="">
      <xdr:nvSpPr>
        <xdr:cNvPr id="721" name="楕円 720">
          <a:extLst>
            <a:ext uri="{FF2B5EF4-FFF2-40B4-BE49-F238E27FC236}">
              <a16:creationId xmlns:a16="http://schemas.microsoft.com/office/drawing/2014/main" id="{82F67F6B-80EA-432C-B417-AE7EC78D0C27}"/>
            </a:ext>
          </a:extLst>
        </xdr:cNvPr>
        <xdr:cNvSpPr/>
      </xdr:nvSpPr>
      <xdr:spPr>
        <a:xfrm>
          <a:off x="15833725" y="174120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90895</xdr:rowOff>
    </xdr:from>
    <xdr:to>
      <xdr:col>102</xdr:col>
      <xdr:colOff>114300</xdr:colOff>
      <xdr:row>101</xdr:row>
      <xdr:rowOff>146413</xdr:rowOff>
    </xdr:to>
    <xdr:cxnSp macro="">
      <xdr:nvCxnSpPr>
        <xdr:cNvPr id="722" name="直線コネクタ 721">
          <a:extLst>
            <a:ext uri="{FF2B5EF4-FFF2-40B4-BE49-F238E27FC236}">
              <a16:creationId xmlns:a16="http://schemas.microsoft.com/office/drawing/2014/main" id="{53141B7E-0394-4257-B034-B70AF22E02BF}"/>
            </a:ext>
          </a:extLst>
        </xdr:cNvPr>
        <xdr:cNvCxnSpPr/>
      </xdr:nvCxnSpPr>
      <xdr:spPr>
        <a:xfrm flipV="1">
          <a:off x="15865475" y="17407345"/>
          <a:ext cx="7651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723" name="n_1aveValue【庁舎】&#10;一人当たり面積">
          <a:extLst>
            <a:ext uri="{FF2B5EF4-FFF2-40B4-BE49-F238E27FC236}">
              <a16:creationId xmlns:a16="http://schemas.microsoft.com/office/drawing/2014/main" id="{44173F62-BB30-4B5F-9143-CB8CF76F9550}"/>
            </a:ext>
          </a:extLst>
        </xdr:cNvPr>
        <xdr:cNvSpPr txBox="1"/>
      </xdr:nvSpPr>
      <xdr:spPr>
        <a:xfrm>
          <a:off x="1793247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724" name="n_2aveValue【庁舎】&#10;一人当たり面積">
          <a:extLst>
            <a:ext uri="{FF2B5EF4-FFF2-40B4-BE49-F238E27FC236}">
              <a16:creationId xmlns:a16="http://schemas.microsoft.com/office/drawing/2014/main" id="{CBFA738F-1E12-4E14-9C94-06B782E24E37}"/>
            </a:ext>
          </a:extLst>
        </xdr:cNvPr>
        <xdr:cNvSpPr txBox="1"/>
      </xdr:nvSpPr>
      <xdr:spPr>
        <a:xfrm>
          <a:off x="171704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725" name="n_3aveValue【庁舎】&#10;一人当たり面積">
          <a:extLst>
            <a:ext uri="{FF2B5EF4-FFF2-40B4-BE49-F238E27FC236}">
              <a16:creationId xmlns:a16="http://schemas.microsoft.com/office/drawing/2014/main" id="{ADFDE54F-5359-4E5C-8128-ADA78C5B2233}"/>
            </a:ext>
          </a:extLst>
        </xdr:cNvPr>
        <xdr:cNvSpPr txBox="1"/>
      </xdr:nvSpPr>
      <xdr:spPr>
        <a:xfrm>
          <a:off x="16424352"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726" name="n_4aveValue【庁舎】&#10;一人当たり面積">
          <a:extLst>
            <a:ext uri="{FF2B5EF4-FFF2-40B4-BE49-F238E27FC236}">
              <a16:creationId xmlns:a16="http://schemas.microsoft.com/office/drawing/2014/main" id="{F27CE185-46CA-433E-81D9-1F80B5606E05}"/>
            </a:ext>
          </a:extLst>
        </xdr:cNvPr>
        <xdr:cNvSpPr txBox="1"/>
      </xdr:nvSpPr>
      <xdr:spPr>
        <a:xfrm>
          <a:off x="156782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58619</xdr:rowOff>
    </xdr:from>
    <xdr:ext cx="469744" cy="259045"/>
    <xdr:sp macro="" textlink="">
      <xdr:nvSpPr>
        <xdr:cNvPr id="727" name="n_1mainValue【庁舎】&#10;一人当たり面積">
          <a:extLst>
            <a:ext uri="{FF2B5EF4-FFF2-40B4-BE49-F238E27FC236}">
              <a16:creationId xmlns:a16="http://schemas.microsoft.com/office/drawing/2014/main" id="{FD365758-9141-48ED-A7B6-05635B64EEBA}"/>
            </a:ext>
          </a:extLst>
        </xdr:cNvPr>
        <xdr:cNvSpPr txBox="1"/>
      </xdr:nvSpPr>
      <xdr:spPr>
        <a:xfrm>
          <a:off x="17932477" y="170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112503</xdr:rowOff>
    </xdr:from>
    <xdr:ext cx="469744" cy="259045"/>
    <xdr:sp macro="" textlink="">
      <xdr:nvSpPr>
        <xdr:cNvPr id="728" name="n_2mainValue【庁舎】&#10;一人当たり面積">
          <a:extLst>
            <a:ext uri="{FF2B5EF4-FFF2-40B4-BE49-F238E27FC236}">
              <a16:creationId xmlns:a16="http://schemas.microsoft.com/office/drawing/2014/main" id="{C801A888-02C0-4D79-82E3-A2F1B223D0B7}"/>
            </a:ext>
          </a:extLst>
        </xdr:cNvPr>
        <xdr:cNvSpPr txBox="1"/>
      </xdr:nvSpPr>
      <xdr:spPr>
        <a:xfrm>
          <a:off x="17170477"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158222</xdr:rowOff>
    </xdr:from>
    <xdr:ext cx="469744" cy="259045"/>
    <xdr:sp macro="" textlink="">
      <xdr:nvSpPr>
        <xdr:cNvPr id="729" name="n_3mainValue【庁舎】&#10;一人当たり面積">
          <a:extLst>
            <a:ext uri="{FF2B5EF4-FFF2-40B4-BE49-F238E27FC236}">
              <a16:creationId xmlns:a16="http://schemas.microsoft.com/office/drawing/2014/main" id="{EC1507BD-A859-4C06-976A-0E5E8FC08A62}"/>
            </a:ext>
          </a:extLst>
        </xdr:cNvPr>
        <xdr:cNvSpPr txBox="1"/>
      </xdr:nvSpPr>
      <xdr:spPr>
        <a:xfrm>
          <a:off x="16424352"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42290</xdr:rowOff>
    </xdr:from>
    <xdr:ext cx="469744" cy="259045"/>
    <xdr:sp macro="" textlink="">
      <xdr:nvSpPr>
        <xdr:cNvPr id="730" name="n_4mainValue【庁舎】&#10;一人当たり面積">
          <a:extLst>
            <a:ext uri="{FF2B5EF4-FFF2-40B4-BE49-F238E27FC236}">
              <a16:creationId xmlns:a16="http://schemas.microsoft.com/office/drawing/2014/main" id="{FA106619-4064-4162-BB54-9938707A8D74}"/>
            </a:ext>
          </a:extLst>
        </xdr:cNvPr>
        <xdr:cNvSpPr txBox="1"/>
      </xdr:nvSpPr>
      <xdr:spPr>
        <a:xfrm>
          <a:off x="15678227" y="1718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44E0E956-82E8-4C5F-B61E-28C70E0C690A}"/>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35F3054F-5BE6-40DD-9565-0E9C31546EBA}"/>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35EC8499-C0F8-4D72-B23A-83721D77A6A9}"/>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類似団体と比較して、特に有形固定資産減価償却率が上回っている施設は、「体育館・プール」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「市民会館」</a:t>
          </a:r>
          <a:r>
            <a:rPr lang="ja-JP" altLang="en-US" sz="1100" b="0" i="0" baseline="0">
              <a:solidFill>
                <a:schemeClr val="dk1"/>
              </a:solidFill>
              <a:effectLst/>
              <a:latin typeface="+mn-lt"/>
              <a:ea typeface="+mn-ea"/>
              <a:cs typeface="+mn-cs"/>
            </a:rPr>
            <a:t>並びに「庁舎」</a:t>
          </a:r>
          <a:r>
            <a:rPr lang="ja-JP" altLang="ja-JP" sz="1100" b="0" i="0" baseline="0">
              <a:solidFill>
                <a:schemeClr val="dk1"/>
              </a:solidFill>
              <a:effectLst/>
              <a:latin typeface="+mn-lt"/>
              <a:ea typeface="+mn-ea"/>
              <a:cs typeface="+mn-cs"/>
            </a:rPr>
            <a:t>であり、要因としては、すでに施設の償却が終了している</a:t>
          </a:r>
          <a:r>
            <a:rPr lang="ja-JP" altLang="en-US" sz="1100" b="0" i="0" baseline="0">
              <a:solidFill>
                <a:schemeClr val="dk1"/>
              </a:solidFill>
              <a:effectLst/>
              <a:latin typeface="+mn-lt"/>
              <a:ea typeface="+mn-ea"/>
              <a:cs typeface="+mn-cs"/>
            </a:rPr>
            <a:t>ものや取得してから</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年以上経過している</a:t>
          </a:r>
          <a:r>
            <a:rPr lang="ja-JP" altLang="ja-JP" sz="1100" b="0" i="0" baseline="0">
              <a:solidFill>
                <a:schemeClr val="dk1"/>
              </a:solidFill>
              <a:effectLst/>
              <a:latin typeface="+mn-lt"/>
              <a:ea typeface="+mn-ea"/>
              <a:cs typeface="+mn-cs"/>
            </a:rPr>
            <a:t>ためである。類似団体と比較して、有形固定資産減価償却率が下回っている施設は「消防施設」であり、消防庁舎は平成２２年度に、第２分団詰所は平成２７年度に取得したもので、これらの施設は市民の安全・安心に直結するものとして、近年、優先的に建替を行ったため、類似団体を下回っているもので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基幹産業であった炭鉱の閉山による人口の減少や、全国平均を大きく上回る高齢化比率（令和２年３月末</a:t>
          </a:r>
          <a:r>
            <a:rPr kumimoji="1" lang="en-US" altLang="ja-JP" sz="1300">
              <a:latin typeface="ＭＳ Ｐゴシック" panose="020B0600070205080204" pitchFamily="50" charset="-128"/>
              <a:ea typeface="ＭＳ Ｐゴシック" panose="020B0600070205080204" pitchFamily="50" charset="-128"/>
            </a:rPr>
            <a:t>52.30%</a:t>
          </a:r>
          <a:r>
            <a:rPr kumimoji="1" lang="ja-JP" altLang="en-US" sz="1300">
              <a:latin typeface="ＭＳ Ｐゴシック" panose="020B0600070205080204" pitchFamily="50" charset="-128"/>
              <a:ea typeface="ＭＳ Ｐゴシック" panose="020B0600070205080204" pitchFamily="50" charset="-128"/>
            </a:rPr>
            <a:t>）のため、財政基盤の崩壊により、地方交付税に大きく依存する財政構造となっており、財政力指数は類似団体平均を大きく下回っている。　</a:t>
          </a:r>
        </a:p>
        <a:p>
          <a:r>
            <a:rPr kumimoji="1" lang="ja-JP" altLang="en-US" sz="1300">
              <a:latin typeface="ＭＳ Ｐゴシック" panose="020B0600070205080204" pitchFamily="50" charset="-128"/>
              <a:ea typeface="ＭＳ Ｐゴシック" panose="020B0600070205080204" pitchFamily="50" charset="-128"/>
            </a:rPr>
            <a:t>　歌志内市財政健全化計画に基づき、人件費を含め各種健全化項目を実施し財政の健全化に努めてきたが、引き続き行政の効率化等を図り財政の健全化に努める。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経常収支比率は、前年度と比較して横ばいとなっているが、類似団体平均を上回っている。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引き続き事務事業の見直しや事業の優先度を勘案し、計画的な事業執行により、地方債の発行を極力抑制するなど義務的経費の抑制に努め、現在の水準を低下させることを目指す。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65859</xdr:rowOff>
    </xdr:from>
    <xdr:to>
      <xdr:col>23</xdr:col>
      <xdr:colOff>133350</xdr:colOff>
      <xdr:row>66</xdr:row>
      <xdr:rowOff>113574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81409"/>
          <a:ext cx="0" cy="1247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152236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9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65859</xdr:rowOff>
    </xdr:from>
    <xdr:to>
      <xdr:col>24</xdr:col>
      <xdr:colOff>12700</xdr:colOff>
      <xdr:row>59</xdr:row>
      <xdr:rowOff>65859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84183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363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70394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3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3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64</xdr:row>
      <xdr:rowOff>70394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74449"/>
          <a:ext cx="889000" cy="6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169454</xdr:rowOff>
    </xdr:from>
    <xdr:to>
      <xdr:col>15</xdr:col>
      <xdr:colOff>133350</xdr:colOff>
      <xdr:row>63</xdr:row>
      <xdr:rowOff>99604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109781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168366</xdr:rowOff>
    </xdr:from>
    <xdr:to>
      <xdr:col>11</xdr:col>
      <xdr:colOff>31750</xdr:colOff>
      <xdr:row>60</xdr:row>
      <xdr:rowOff>87449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112466"/>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33383</xdr:rowOff>
    </xdr:from>
    <xdr:to>
      <xdr:col>23</xdr:col>
      <xdr:colOff>184150</xdr:colOff>
      <xdr:row>64</xdr:row>
      <xdr:rowOff>134983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5460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19594</xdr:rowOff>
    </xdr:from>
    <xdr:to>
      <xdr:col>15</xdr:col>
      <xdr:colOff>133350</xdr:colOff>
      <xdr:row>64</xdr:row>
      <xdr:rowOff>121194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105971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148426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117566</xdr:rowOff>
    </xdr:from>
    <xdr:to>
      <xdr:col>7</xdr:col>
      <xdr:colOff>31750</xdr:colOff>
      <xdr:row>59</xdr:row>
      <xdr:rowOff>47716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57893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人件費は、ラスパイレス指数（令和元年度</a:t>
          </a:r>
          <a:r>
            <a:rPr kumimoji="1" lang="en-US" altLang="ja-JP" sz="1250">
              <a:latin typeface="ＭＳ Ｐゴシック" panose="020B0600070205080204" pitchFamily="50" charset="-128"/>
              <a:ea typeface="ＭＳ Ｐゴシック" panose="020B0600070205080204" pitchFamily="50" charset="-128"/>
            </a:rPr>
            <a:t>94.0</a:t>
          </a:r>
          <a:r>
            <a:rPr kumimoji="1" lang="ja-JP" altLang="en-US" sz="1250">
              <a:latin typeface="ＭＳ Ｐゴシック" panose="020B0600070205080204" pitchFamily="50" charset="-128"/>
              <a:ea typeface="ＭＳ Ｐゴシック" panose="020B0600070205080204" pitchFamily="50" charset="-128"/>
            </a:rPr>
            <a:t>）が低い一方、職員数は、平成７年度から</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度まで一般職の退職不補充を実施したが、福祉施設の指定管理者制導入により介護職員を一般職員に身分移行したことにより、類似団体と比較すると人口１人当たりの職員数が多く、費用も多額になっている。</a:t>
          </a:r>
        </a:p>
        <a:p>
          <a:r>
            <a:rPr kumimoji="1" lang="ja-JP" altLang="en-US" sz="1250">
              <a:latin typeface="ＭＳ Ｐゴシック" panose="020B0600070205080204" pitchFamily="50" charset="-128"/>
              <a:ea typeface="ＭＳ Ｐゴシック" panose="020B0600070205080204" pitchFamily="50" charset="-128"/>
            </a:rPr>
            <a:t>　また、物件費についても、指定管理及び最終処分場管理業務（２か所）の委託料等により類似団体と比較すると人口１人当たりの費用が多額となっている。</a:t>
          </a:r>
        </a:p>
        <a:p>
          <a:r>
            <a:rPr kumimoji="1" lang="ja-JP" altLang="en-US" sz="1250">
              <a:latin typeface="ＭＳ Ｐゴシック" panose="020B0600070205080204" pitchFamily="50" charset="-128"/>
              <a:ea typeface="ＭＳ Ｐゴシック" panose="020B0600070205080204" pitchFamily="50" charset="-128"/>
            </a:rPr>
            <a:t>　今後も勧奨退職や退職者等の補充抑制などによる適正な職員数の維持、業務の効率化等により経費の縮減に努める。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87371</xdr:rowOff>
    </xdr:from>
    <xdr:to>
      <xdr:col>23</xdr:col>
      <xdr:colOff>133350</xdr:colOff>
      <xdr:row>88</xdr:row>
      <xdr:rowOff>126578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5174971"/>
          <a:ext cx="8382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74473</xdr:rowOff>
    </xdr:from>
    <xdr:to>
      <xdr:col>19</xdr:col>
      <xdr:colOff>133350</xdr:colOff>
      <xdr:row>88</xdr:row>
      <xdr:rowOff>87371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5162073"/>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111849</xdr:rowOff>
    </xdr:from>
    <xdr:to>
      <xdr:col>15</xdr:col>
      <xdr:colOff>82550</xdr:colOff>
      <xdr:row>88</xdr:row>
      <xdr:rowOff>74473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5027999"/>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80263</xdr:rowOff>
    </xdr:from>
    <xdr:to>
      <xdr:col>11</xdr:col>
      <xdr:colOff>31750</xdr:colOff>
      <xdr:row>87</xdr:row>
      <xdr:rowOff>111849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996413"/>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75778</xdr:rowOff>
    </xdr:from>
    <xdr:to>
      <xdr:col>23</xdr:col>
      <xdr:colOff>184150</xdr:colOff>
      <xdr:row>89</xdr:row>
      <xdr:rowOff>5928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1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143105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505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36571</xdr:rowOff>
    </xdr:from>
    <xdr:to>
      <xdr:col>19</xdr:col>
      <xdr:colOff>184150</xdr:colOff>
      <xdr:row>88</xdr:row>
      <xdr:rowOff>138171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51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122948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21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23673</xdr:rowOff>
    </xdr:from>
    <xdr:to>
      <xdr:col>15</xdr:col>
      <xdr:colOff>133350</xdr:colOff>
      <xdr:row>88</xdr:row>
      <xdr:rowOff>125273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51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110050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51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61049</xdr:rowOff>
    </xdr:from>
    <xdr:to>
      <xdr:col>11</xdr:col>
      <xdr:colOff>82550</xdr:colOff>
      <xdr:row>87</xdr:row>
      <xdr:rowOff>162649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147426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50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29463</xdr:rowOff>
    </xdr:from>
    <xdr:to>
      <xdr:col>7</xdr:col>
      <xdr:colOff>31750</xdr:colOff>
      <xdr:row>87</xdr:row>
      <xdr:rowOff>131063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9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115840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50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職員給与は、歌志内市財政健全化計画に基づき平成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年度以降、職務に応じ最大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％の給与削減を行ってきたが平成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年度に復元をしている。</a:t>
          </a:r>
        </a:p>
        <a:p>
          <a:r>
            <a:rPr kumimoji="1" lang="ja-JP" altLang="en-US" sz="1300">
              <a:latin typeface="ＭＳ Ｐゴシック" panose="020B0600070205080204" pitchFamily="50" charset="-128"/>
              <a:ea typeface="ＭＳ Ｐゴシック" panose="020B0600070205080204" pitchFamily="50" charset="-128"/>
            </a:rPr>
            <a:t>　給与水準は、類似団体の中では最低水準にあるが、引き続き、財政状況を勘案しながら適正な給与水準の維持を図る。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47272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8811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82</xdr:row>
      <xdr:rowOff>36689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88110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20461</xdr:rowOff>
    </xdr:from>
    <xdr:to>
      <xdr:col>72</xdr:col>
      <xdr:colOff>203200</xdr:colOff>
      <xdr:row>82</xdr:row>
      <xdr:rowOff>36689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9079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87489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167922</xdr:rowOff>
    </xdr:from>
    <xdr:to>
      <xdr:col>81</xdr:col>
      <xdr:colOff>95250</xdr:colOff>
      <xdr:row>81</xdr:row>
      <xdr:rowOff>98072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12999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7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141111</xdr:rowOff>
    </xdr:from>
    <xdr:to>
      <xdr:col>68</xdr:col>
      <xdr:colOff>203200</xdr:colOff>
      <xdr:row>81</xdr:row>
      <xdr:rowOff>71261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81438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年度から行財政改革推進計画に基づき、原則退職者不補充（一般職は平成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年度まで不補充）としてきたことにより、令和元年度（</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人）の職員数は平成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人）に比べ△</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％）となっているが、類似団体と比較すると人口１人当たりの職員数が多い。</a:t>
          </a:r>
        </a:p>
        <a:p>
          <a:r>
            <a:rPr kumimoji="1" lang="ja-JP" altLang="en-US" sz="1300">
              <a:latin typeface="ＭＳ Ｐゴシック" panose="020B0600070205080204" pitchFamily="50" charset="-128"/>
              <a:ea typeface="ＭＳ Ｐゴシック" panose="020B0600070205080204" pitchFamily="50" charset="-128"/>
            </a:rPr>
            <a:t>　今後は組織機能の維持や職員の年齢構成の平準化等を考慮しながらも、退職者等の補充抑制を図り、引き続き、更なる事務の効率化の促進などにより職員数の抑制に努める。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148230</xdr:rowOff>
    </xdr:from>
    <xdr:to>
      <xdr:col>81</xdr:col>
      <xdr:colOff>44450</xdr:colOff>
      <xdr:row>66</xdr:row>
      <xdr:rowOff>24236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92480"/>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148230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41405"/>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170476</xdr:rowOff>
    </xdr:from>
    <xdr:to>
      <xdr:col>72</xdr:col>
      <xdr:colOff>203200</xdr:colOff>
      <xdr:row>65</xdr:row>
      <xdr:rowOff>97155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43276"/>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104521</xdr:rowOff>
    </xdr:from>
    <xdr:to>
      <xdr:col>68</xdr:col>
      <xdr:colOff>152400</xdr:colOff>
      <xdr:row>64</xdr:row>
      <xdr:rowOff>170476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77321"/>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144886</xdr:rowOff>
    </xdr:from>
    <xdr:to>
      <xdr:col>81</xdr:col>
      <xdr:colOff>95250</xdr:colOff>
      <xdr:row>66</xdr:row>
      <xdr:rowOff>75036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40763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8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97430</xdr:rowOff>
    </xdr:from>
    <xdr:to>
      <xdr:col>77</xdr:col>
      <xdr:colOff>95250</xdr:colOff>
      <xdr:row>66</xdr:row>
      <xdr:rowOff>27580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12357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119676</xdr:rowOff>
    </xdr:from>
    <xdr:to>
      <xdr:col>68</xdr:col>
      <xdr:colOff>203200</xdr:colOff>
      <xdr:row>65</xdr:row>
      <xdr:rowOff>49826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34603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7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53721</xdr:rowOff>
    </xdr:from>
    <xdr:to>
      <xdr:col>64</xdr:col>
      <xdr:colOff>152400</xdr:colOff>
      <xdr:row>64</xdr:row>
      <xdr:rowOff>155321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140098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歌志内市財政健全化計画に基づき、地方債の発行を抑制したことや平成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年度の３か年にわたり利率の高い起債を繰上償還したことにより、年々減少傾向にあったものの、平成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年度に当市の高齢化の現状を踏まえ高齢者専用住宅を建設したことにより、地方債現在高が増額したため、実質公債費比率が増加した。</a:t>
          </a:r>
        </a:p>
        <a:p>
          <a:r>
            <a:rPr kumimoji="1" lang="ja-JP" altLang="en-US" sz="1150">
              <a:latin typeface="ＭＳ Ｐゴシック" panose="020B0600070205080204" pitchFamily="50" charset="-128"/>
              <a:ea typeface="ＭＳ Ｐゴシック" panose="020B0600070205080204" pitchFamily="50" charset="-128"/>
            </a:rPr>
            <a:t>　しかし、住民ニーズを把握し事業の選択と集中により、必要最小限の地方債の発行にとどめていることから、単年度の比率は減少傾向にある。</a:t>
          </a:r>
        </a:p>
        <a:p>
          <a:r>
            <a:rPr kumimoji="1" lang="ja-JP" altLang="en-US" sz="1150">
              <a:latin typeface="ＭＳ Ｐゴシック" panose="020B0600070205080204" pitchFamily="50" charset="-128"/>
              <a:ea typeface="ＭＳ Ｐゴシック" panose="020B0600070205080204" pitchFamily="50" charset="-128"/>
            </a:rPr>
            <a:t>　今後も引き続き地方債の発行を必要最小限とし、実質公債費比率の抑制に努める。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39624</xdr:rowOff>
    </xdr:from>
    <xdr:to>
      <xdr:col>81</xdr:col>
      <xdr:colOff>44450</xdr:colOff>
      <xdr:row>44</xdr:row>
      <xdr:rowOff>58928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834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44</xdr:row>
      <xdr:rowOff>39624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43</xdr:row>
      <xdr:rowOff>85598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9386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92964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9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8128</xdr:rowOff>
    </xdr:from>
    <xdr:to>
      <xdr:col>81</xdr:col>
      <xdr:colOff>95250</xdr:colOff>
      <xdr:row>44</xdr:row>
      <xdr:rowOff>109728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75455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将来負担額は、新規地方債の発行抑制による地方債現在高の減少及び充当可能財源である基金の増加により比率が年々減少している。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年度からは充当可能財源等が将来負担額を上回り将来負担比率は算定されていない。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今後も計画的な事業執行により、現在の水準を維持する。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年度から行財政改革推進計画に基づき、原則退職者不補充（一般職は平成</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年度まで不補充）としてきたことにより、令和元年度（</a:t>
          </a:r>
          <a:r>
            <a:rPr kumimoji="1" lang="en-US" altLang="ja-JP" sz="1150">
              <a:latin typeface="ＭＳ Ｐゴシック" panose="020B0600070205080204" pitchFamily="50" charset="-128"/>
              <a:ea typeface="ＭＳ Ｐゴシック" panose="020B0600070205080204" pitchFamily="50" charset="-128"/>
            </a:rPr>
            <a:t>105</a:t>
          </a:r>
          <a:r>
            <a:rPr kumimoji="1" lang="ja-JP" altLang="en-US" sz="1150">
              <a:latin typeface="ＭＳ Ｐゴシック" panose="020B0600070205080204" pitchFamily="50" charset="-128"/>
              <a:ea typeface="ＭＳ Ｐゴシック" panose="020B0600070205080204" pitchFamily="50" charset="-128"/>
            </a:rPr>
            <a:t>人）の職員数は平成</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年度（</a:t>
          </a:r>
          <a:r>
            <a:rPr kumimoji="1" lang="en-US" altLang="ja-JP" sz="1150">
              <a:latin typeface="ＭＳ Ｐゴシック" panose="020B0600070205080204" pitchFamily="50" charset="-128"/>
              <a:ea typeface="ＭＳ Ｐゴシック" panose="020B0600070205080204" pitchFamily="50" charset="-128"/>
            </a:rPr>
            <a:t>190</a:t>
          </a:r>
          <a:r>
            <a:rPr kumimoji="1" lang="ja-JP" altLang="en-US" sz="1150">
              <a:latin typeface="ＭＳ Ｐゴシック" panose="020B0600070205080204" pitchFamily="50" charset="-128"/>
              <a:ea typeface="ＭＳ Ｐゴシック" panose="020B0600070205080204" pitchFamily="50" charset="-128"/>
            </a:rPr>
            <a:t>人）に比べ△</a:t>
          </a:r>
          <a:r>
            <a:rPr kumimoji="1" lang="en-US" altLang="ja-JP" sz="1150">
              <a:latin typeface="ＭＳ Ｐゴシック" panose="020B0600070205080204" pitchFamily="50" charset="-128"/>
              <a:ea typeface="ＭＳ Ｐゴシック" panose="020B0600070205080204" pitchFamily="50" charset="-128"/>
            </a:rPr>
            <a:t>85</a:t>
          </a:r>
          <a:r>
            <a:rPr kumimoji="1" lang="ja-JP" altLang="en-US" sz="1150">
              <a:latin typeface="ＭＳ Ｐゴシック" panose="020B0600070205080204" pitchFamily="50" charset="-128"/>
              <a:ea typeface="ＭＳ Ｐゴシック" panose="020B0600070205080204" pitchFamily="50" charset="-128"/>
            </a:rPr>
            <a:t>人（△</a:t>
          </a:r>
          <a:r>
            <a:rPr kumimoji="1" lang="en-US" altLang="ja-JP" sz="1150">
              <a:latin typeface="ＭＳ Ｐゴシック" panose="020B0600070205080204" pitchFamily="50" charset="-128"/>
              <a:ea typeface="ＭＳ Ｐゴシック" panose="020B0600070205080204" pitchFamily="50" charset="-128"/>
            </a:rPr>
            <a:t>44.7</a:t>
          </a:r>
          <a:r>
            <a:rPr kumimoji="1" lang="ja-JP" altLang="en-US" sz="1150">
              <a:latin typeface="ＭＳ Ｐゴシック" panose="020B0600070205080204" pitchFamily="50" charset="-128"/>
              <a:ea typeface="ＭＳ Ｐゴシック" panose="020B0600070205080204" pitchFamily="50" charset="-128"/>
            </a:rPr>
            <a:t>％）となっており、ラスパイレス指数についても低いものの、類似団体及び全国市町村平均と比較すると職員数が多いことから、経常収支比率の人件費の割合が高くなっている。</a:t>
          </a:r>
        </a:p>
        <a:p>
          <a:r>
            <a:rPr kumimoji="1" lang="ja-JP" altLang="en-US" sz="1150">
              <a:latin typeface="ＭＳ Ｐゴシック" panose="020B0600070205080204" pitchFamily="50" charset="-128"/>
              <a:ea typeface="ＭＳ Ｐゴシック" panose="020B0600070205080204" pitchFamily="50" charset="-128"/>
            </a:rPr>
            <a:t>　今後は、組織機能の維持を考慮しながら、更なる事務の効率化を進め職員数の抑制に努める。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15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07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11430</xdr:rowOff>
    </xdr:from>
    <xdr:to>
      <xdr:col>24</xdr:col>
      <xdr:colOff>76200</xdr:colOff>
      <xdr:row>41</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91457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年度は公共施設の老朽化による維持管理費の増加により類似団体の平均を上回ったものの、令和元年度については新たな事業も少なかったことから、類似団体の平均を下回った。　</a:t>
          </a:r>
        </a:p>
        <a:p>
          <a:r>
            <a:rPr kumimoji="1" lang="ja-JP" altLang="en-US" sz="1300">
              <a:latin typeface="ＭＳ Ｐゴシック" panose="020B0600070205080204" pitchFamily="50" charset="-128"/>
              <a:ea typeface="ＭＳ Ｐゴシック" panose="020B0600070205080204" pitchFamily="50" charset="-128"/>
            </a:rPr>
            <a:t>　今後も引き続き、収支状況を勘案しながら抑制に努める。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17</xdr:row>
      <xdr:rowOff>77470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35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68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類似団体との比較では依然として低い水準にある。</a:t>
          </a:r>
        </a:p>
        <a:p>
          <a:r>
            <a:rPr kumimoji="1" lang="ja-JP" altLang="en-US" sz="1300">
              <a:latin typeface="ＭＳ Ｐゴシック" panose="020B0600070205080204" pitchFamily="50" charset="-128"/>
              <a:ea typeface="ＭＳ Ｐゴシック" panose="020B0600070205080204" pitchFamily="50" charset="-128"/>
            </a:rPr>
            <a:t>　住民ニーズを把握し事業の選択と集中により、今後も適正な支出に努め扶助費の抑制を図る。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54</xdr:row>
      <xdr:rowOff>108712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30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72136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3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53848</xdr:rowOff>
    </xdr:from>
    <xdr:to>
      <xdr:col>15</xdr:col>
      <xdr:colOff>98425</xdr:colOff>
      <xdr:row>54</xdr:row>
      <xdr:rowOff>72136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2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53848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48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57912</xdr:rowOff>
    </xdr:from>
    <xdr:to>
      <xdr:col>24</xdr:col>
      <xdr:colOff>76200</xdr:colOff>
      <xdr:row>54</xdr:row>
      <xdr:rowOff>159512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74439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21336</xdr:rowOff>
    </xdr:from>
    <xdr:to>
      <xdr:col>15</xdr:col>
      <xdr:colOff>149225</xdr:colOff>
      <xdr:row>54</xdr:row>
      <xdr:rowOff>122936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133113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xdr:rowOff>
    </xdr:from>
    <xdr:to>
      <xdr:col>11</xdr:col>
      <xdr:colOff>60325</xdr:colOff>
      <xdr:row>54</xdr:row>
      <xdr:rowOff>104648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114825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依然として、類似団体と比べると低い水準にあることから、引き続き歳出の抑制に努める。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6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3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55</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01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比率が上がったものの、類似団体の平均は下回っている。増加要因としては、病院事業会計への負担金の増額により比率が上昇したもので、今後も引き続き、収支状況を勘案しながら補助費等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3460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真に必要とする事業実施により、起債の新規発行の抑制に努めており近年は減少傾向にある。今後も、緊急度や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76</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43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76</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219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738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年度と比較し、全体的に支出は抑制されているものの、依然として類似団体の平均を上回ることから、引き続き収支状況を勘案しながら歳出のを抑制に努める。	</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89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48056"/>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117856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246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124667</xdr:rowOff>
    </xdr:from>
    <xdr:to>
      <xdr:col>29</xdr:col>
      <xdr:colOff>127000</xdr:colOff>
      <xdr:row>12</xdr:row>
      <xdr:rowOff>22428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058242"/>
          <a:ext cx="647700" cy="6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22428</xdr:rowOff>
    </xdr:from>
    <xdr:to>
      <xdr:col>26</xdr:col>
      <xdr:colOff>50800</xdr:colOff>
      <xdr:row>12</xdr:row>
      <xdr:rowOff>92329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127453"/>
          <a:ext cx="698500" cy="6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92329</xdr:rowOff>
    </xdr:from>
    <xdr:to>
      <xdr:col>22</xdr:col>
      <xdr:colOff>114300</xdr:colOff>
      <xdr:row>12</xdr:row>
      <xdr:rowOff>127415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197354"/>
          <a:ext cx="698500" cy="3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127415</xdr:rowOff>
    </xdr:from>
    <xdr:to>
      <xdr:col>18</xdr:col>
      <xdr:colOff>177800</xdr:colOff>
      <xdr:row>12</xdr:row>
      <xdr:rowOff>163739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232440"/>
          <a:ext cx="698500" cy="3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73867</xdr:rowOff>
    </xdr:from>
    <xdr:to>
      <xdr:col>29</xdr:col>
      <xdr:colOff>177800</xdr:colOff>
      <xdr:row>12</xdr:row>
      <xdr:rowOff>4017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00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20544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143078</xdr:rowOff>
    </xdr:from>
    <xdr:to>
      <xdr:col>26</xdr:col>
      <xdr:colOff>101600</xdr:colOff>
      <xdr:row>12</xdr:row>
      <xdr:rowOff>73228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07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83405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84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41529</xdr:rowOff>
    </xdr:from>
    <xdr:to>
      <xdr:col>22</xdr:col>
      <xdr:colOff>165100</xdr:colOff>
      <xdr:row>12</xdr:row>
      <xdr:rowOff>143129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14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153306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9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76615</xdr:rowOff>
    </xdr:from>
    <xdr:to>
      <xdr:col>19</xdr:col>
      <xdr:colOff>38100</xdr:colOff>
      <xdr:row>13</xdr:row>
      <xdr:rowOff>6765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18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16942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9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112939</xdr:rowOff>
    </xdr:from>
    <xdr:to>
      <xdr:col>15</xdr:col>
      <xdr:colOff>101600</xdr:colOff>
      <xdr:row>13</xdr:row>
      <xdr:rowOff>43089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2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53266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9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136101</xdr:rowOff>
    </xdr:from>
    <xdr:to>
      <xdr:col>29</xdr:col>
      <xdr:colOff>127000</xdr:colOff>
      <xdr:row>37</xdr:row>
      <xdr:rowOff>319653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403551"/>
          <a:ext cx="0" cy="1040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291730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319653</xdr:rowOff>
    </xdr:from>
    <xdr:to>
      <xdr:col>30</xdr:col>
      <xdr:colOff>25400</xdr:colOff>
      <xdr:row>37</xdr:row>
      <xdr:rowOff>319653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44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222478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4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136101</xdr:rowOff>
    </xdr:from>
    <xdr:to>
      <xdr:col>30</xdr:col>
      <xdr:colOff>25400</xdr:colOff>
      <xdr:row>34</xdr:row>
      <xdr:rowOff>136101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403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276461</xdr:rowOff>
    </xdr:from>
    <xdr:to>
      <xdr:col>29</xdr:col>
      <xdr:colOff>127000</xdr:colOff>
      <xdr:row>34</xdr:row>
      <xdr:rowOff>136101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201011"/>
          <a:ext cx="647700" cy="20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17101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0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45024</xdr:rowOff>
    </xdr:from>
    <xdr:to>
      <xdr:col>29</xdr:col>
      <xdr:colOff>177800</xdr:colOff>
      <xdr:row>36</xdr:row>
      <xdr:rowOff>146624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98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203110</xdr:rowOff>
    </xdr:from>
    <xdr:to>
      <xdr:col>26</xdr:col>
      <xdr:colOff>50800</xdr:colOff>
      <xdr:row>33</xdr:row>
      <xdr:rowOff>276461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127660"/>
          <a:ext cx="698500" cy="7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51097</xdr:rowOff>
    </xdr:from>
    <xdr:to>
      <xdr:col>26</xdr:col>
      <xdr:colOff>101600</xdr:colOff>
      <xdr:row>36</xdr:row>
      <xdr:rowOff>152697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137474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203110</xdr:rowOff>
    </xdr:from>
    <xdr:to>
      <xdr:col>22</xdr:col>
      <xdr:colOff>114300</xdr:colOff>
      <xdr:row>34</xdr:row>
      <xdr:rowOff>212082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127660"/>
          <a:ext cx="698500" cy="35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41481</xdr:rowOff>
    </xdr:from>
    <xdr:to>
      <xdr:col>22</xdr:col>
      <xdr:colOff>165100</xdr:colOff>
      <xdr:row>36</xdr:row>
      <xdr:rowOff>143081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127858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212082</xdr:rowOff>
    </xdr:from>
    <xdr:to>
      <xdr:col>18</xdr:col>
      <xdr:colOff>177800</xdr:colOff>
      <xdr:row>34</xdr:row>
      <xdr:rowOff>247372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79532"/>
          <a:ext cx="698500" cy="3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37567</xdr:rowOff>
    </xdr:from>
    <xdr:to>
      <xdr:col>19</xdr:col>
      <xdr:colOff>38100</xdr:colOff>
      <xdr:row>36</xdr:row>
      <xdr:rowOff>139167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0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123944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46596</xdr:rowOff>
    </xdr:from>
    <xdr:to>
      <xdr:col>15</xdr:col>
      <xdr:colOff>101600</xdr:colOff>
      <xdr:row>36</xdr:row>
      <xdr:rowOff>148196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9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132973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85301</xdr:rowOff>
    </xdr:from>
    <xdr:to>
      <xdr:col>29</xdr:col>
      <xdr:colOff>177800</xdr:colOff>
      <xdr:row>34</xdr:row>
      <xdr:rowOff>186901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5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9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225661</xdr:rowOff>
    </xdr:from>
    <xdr:to>
      <xdr:col>26</xdr:col>
      <xdr:colOff>101600</xdr:colOff>
      <xdr:row>33</xdr:row>
      <xdr:rowOff>327261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15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165988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1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152310</xdr:rowOff>
    </xdr:from>
    <xdr:to>
      <xdr:col>22</xdr:col>
      <xdr:colOff>165100</xdr:colOff>
      <xdr:row>33</xdr:row>
      <xdr:rowOff>253910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07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92637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8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161282</xdr:rowOff>
    </xdr:from>
    <xdr:to>
      <xdr:col>19</xdr:col>
      <xdr:colOff>38100</xdr:colOff>
      <xdr:row>34</xdr:row>
      <xdr:rowOff>262882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2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273059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9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196572</xdr:rowOff>
    </xdr:from>
    <xdr:to>
      <xdr:col>15</xdr:col>
      <xdr:colOff>101600</xdr:colOff>
      <xdr:row>34</xdr:row>
      <xdr:rowOff>298172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6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308349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154015</xdr:rowOff>
    </xdr:from>
    <xdr:to>
      <xdr:col>24</xdr:col>
      <xdr:colOff>63500</xdr:colOff>
      <xdr:row>31</xdr:row>
      <xdr:rowOff>35010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297515"/>
          <a:ext cx="8382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35010</xdr:rowOff>
    </xdr:from>
    <xdr:to>
      <xdr:col>19</xdr:col>
      <xdr:colOff>177800</xdr:colOff>
      <xdr:row>31</xdr:row>
      <xdr:rowOff>88791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349960"/>
          <a:ext cx="889000" cy="5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88791</xdr:rowOff>
    </xdr:from>
    <xdr:to>
      <xdr:col>15</xdr:col>
      <xdr:colOff>50800</xdr:colOff>
      <xdr:row>31</xdr:row>
      <xdr:rowOff>138369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403741"/>
          <a:ext cx="889000" cy="4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138369</xdr:rowOff>
    </xdr:from>
    <xdr:to>
      <xdr:col>10</xdr:col>
      <xdr:colOff>114300</xdr:colOff>
      <xdr:row>31</xdr:row>
      <xdr:rowOff>148816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4533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103215</xdr:rowOff>
    </xdr:from>
    <xdr:to>
      <xdr:col>24</xdr:col>
      <xdr:colOff>114300</xdr:colOff>
      <xdr:row>31</xdr:row>
      <xdr:rowOff>33365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2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56242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1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155660</xdr:rowOff>
    </xdr:from>
    <xdr:to>
      <xdr:col>20</xdr:col>
      <xdr:colOff>38100</xdr:colOff>
      <xdr:row>31</xdr:row>
      <xdr:rowOff>85810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2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102337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07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37991</xdr:rowOff>
    </xdr:from>
    <xdr:to>
      <xdr:col>15</xdr:col>
      <xdr:colOff>101600</xdr:colOff>
      <xdr:row>31</xdr:row>
      <xdr:rowOff>139591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156118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2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87569</xdr:rowOff>
    </xdr:from>
    <xdr:to>
      <xdr:col>10</xdr:col>
      <xdr:colOff>165100</xdr:colOff>
      <xdr:row>32</xdr:row>
      <xdr:rowOff>17719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4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34246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1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98016</xdr:rowOff>
    </xdr:from>
    <xdr:to>
      <xdr:col>6</xdr:col>
      <xdr:colOff>38100</xdr:colOff>
      <xdr:row>32</xdr:row>
      <xdr:rowOff>28166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44693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1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160982</xdr:rowOff>
    </xdr:from>
    <xdr:to>
      <xdr:col>24</xdr:col>
      <xdr:colOff>63500</xdr:colOff>
      <xdr:row>51</xdr:row>
      <xdr:rowOff>43090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733482"/>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15886</xdr:rowOff>
    </xdr:from>
    <xdr:to>
      <xdr:col>19</xdr:col>
      <xdr:colOff>177800</xdr:colOff>
      <xdr:row>51</xdr:row>
      <xdr:rowOff>43090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875983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15886</xdr:rowOff>
    </xdr:from>
    <xdr:to>
      <xdr:col>15</xdr:col>
      <xdr:colOff>50800</xdr:colOff>
      <xdr:row>51</xdr:row>
      <xdr:rowOff>165553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8759836"/>
          <a:ext cx="889000" cy="1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165553</xdr:rowOff>
    </xdr:from>
    <xdr:to>
      <xdr:col>10</xdr:col>
      <xdr:colOff>114300</xdr:colOff>
      <xdr:row>52</xdr:row>
      <xdr:rowOff>22700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909503"/>
          <a:ext cx="8890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110182</xdr:rowOff>
    </xdr:from>
    <xdr:to>
      <xdr:col>24</xdr:col>
      <xdr:colOff>114300</xdr:colOff>
      <xdr:row>51</xdr:row>
      <xdr:rowOff>40332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6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63209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63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163740</xdr:rowOff>
    </xdr:from>
    <xdr:to>
      <xdr:col>20</xdr:col>
      <xdr:colOff>38100</xdr:colOff>
      <xdr:row>51</xdr:row>
      <xdr:rowOff>93890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7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110417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51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136536</xdr:rowOff>
    </xdr:from>
    <xdr:to>
      <xdr:col>15</xdr:col>
      <xdr:colOff>101600</xdr:colOff>
      <xdr:row>51</xdr:row>
      <xdr:rowOff>66686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7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83213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48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114753</xdr:rowOff>
    </xdr:from>
    <xdr:to>
      <xdr:col>10</xdr:col>
      <xdr:colOff>165100</xdr:colOff>
      <xdr:row>52</xdr:row>
      <xdr:rowOff>44903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8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61430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63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143350</xdr:rowOff>
    </xdr:from>
    <xdr:to>
      <xdr:col>6</xdr:col>
      <xdr:colOff>38100</xdr:colOff>
      <xdr:row>52</xdr:row>
      <xdr:rowOff>73500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8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90027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66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133032</xdr:rowOff>
    </xdr:from>
    <xdr:to>
      <xdr:col>24</xdr:col>
      <xdr:colOff>63500</xdr:colOff>
      <xdr:row>76</xdr:row>
      <xdr:rowOff>169075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91782"/>
          <a:ext cx="838200" cy="2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76873</xdr:rowOff>
    </xdr:from>
    <xdr:to>
      <xdr:col>19</xdr:col>
      <xdr:colOff>177800</xdr:colOff>
      <xdr:row>75</xdr:row>
      <xdr:rowOff>133032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64173"/>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76873</xdr:rowOff>
    </xdr:from>
    <xdr:to>
      <xdr:col>15</xdr:col>
      <xdr:colOff>50800</xdr:colOff>
      <xdr:row>76</xdr:row>
      <xdr:rowOff>30962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64173"/>
          <a:ext cx="889000" cy="2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30962</xdr:rowOff>
    </xdr:from>
    <xdr:to>
      <xdr:col>10</xdr:col>
      <xdr:colOff>114300</xdr:colOff>
      <xdr:row>76</xdr:row>
      <xdr:rowOff>102552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61162"/>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118275</xdr:rowOff>
    </xdr:from>
    <xdr:to>
      <xdr:col>24</xdr:col>
      <xdr:colOff>114300</xdr:colOff>
      <xdr:row>77</xdr:row>
      <xdr:rowOff>48425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141152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82232</xdr:rowOff>
    </xdr:from>
    <xdr:to>
      <xdr:col>20</xdr:col>
      <xdr:colOff>38100</xdr:colOff>
      <xdr:row>76</xdr:row>
      <xdr:rowOff>12382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28909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26073</xdr:rowOff>
    </xdr:from>
    <xdr:to>
      <xdr:col>15</xdr:col>
      <xdr:colOff>101600</xdr:colOff>
      <xdr:row>74</xdr:row>
      <xdr:rowOff>127673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144200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151612</xdr:rowOff>
    </xdr:from>
    <xdr:to>
      <xdr:col>10</xdr:col>
      <xdr:colOff>165100</xdr:colOff>
      <xdr:row>76</xdr:row>
      <xdr:rowOff>81762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98289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51752</xdr:rowOff>
    </xdr:from>
    <xdr:to>
      <xdr:col>6</xdr:col>
      <xdr:colOff>38100</xdr:colOff>
      <xdr:row>76</xdr:row>
      <xdr:rowOff>153352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169880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153271</xdr:rowOff>
    </xdr:from>
    <xdr:to>
      <xdr:col>24</xdr:col>
      <xdr:colOff>63500</xdr:colOff>
      <xdr:row>93</xdr:row>
      <xdr:rowOff>68035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26671"/>
          <a:ext cx="8382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34141</xdr:rowOff>
    </xdr:from>
    <xdr:to>
      <xdr:col>19</xdr:col>
      <xdr:colOff>177800</xdr:colOff>
      <xdr:row>93</xdr:row>
      <xdr:rowOff>68035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978991"/>
          <a:ext cx="8890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34141</xdr:rowOff>
    </xdr:from>
    <xdr:to>
      <xdr:col>15</xdr:col>
      <xdr:colOff>50800</xdr:colOff>
      <xdr:row>93</xdr:row>
      <xdr:rowOff>49419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7899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49419</xdr:rowOff>
    </xdr:from>
    <xdr:to>
      <xdr:col>10</xdr:col>
      <xdr:colOff>114300</xdr:colOff>
      <xdr:row>93</xdr:row>
      <xdr:rowOff>92563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94269"/>
          <a:ext cx="8890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102471</xdr:rowOff>
    </xdr:from>
    <xdr:to>
      <xdr:col>24</xdr:col>
      <xdr:colOff>114300</xdr:colOff>
      <xdr:row>93</xdr:row>
      <xdr:rowOff>32621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125348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17235</xdr:rowOff>
    </xdr:from>
    <xdr:to>
      <xdr:col>20</xdr:col>
      <xdr:colOff>38100</xdr:colOff>
      <xdr:row>93</xdr:row>
      <xdr:rowOff>118835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135362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7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154791</xdr:rowOff>
    </xdr:from>
    <xdr:to>
      <xdr:col>15</xdr:col>
      <xdr:colOff>101600</xdr:colOff>
      <xdr:row>93</xdr:row>
      <xdr:rowOff>84941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101468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70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170069</xdr:rowOff>
    </xdr:from>
    <xdr:to>
      <xdr:col>10</xdr:col>
      <xdr:colOff>165100</xdr:colOff>
      <xdr:row>93</xdr:row>
      <xdr:rowOff>100219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116746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1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41763</xdr:rowOff>
    </xdr:from>
    <xdr:to>
      <xdr:col>6</xdr:col>
      <xdr:colOff>38100</xdr:colOff>
      <xdr:row>93</xdr:row>
      <xdr:rowOff>143363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159890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6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65153</xdr:rowOff>
    </xdr:from>
    <xdr:to>
      <xdr:col>55</xdr:col>
      <xdr:colOff>0</xdr:colOff>
      <xdr:row>32</xdr:row>
      <xdr:rowOff>89713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51553"/>
          <a:ext cx="8382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89713</xdr:rowOff>
    </xdr:from>
    <xdr:to>
      <xdr:col>50</xdr:col>
      <xdr:colOff>114300</xdr:colOff>
      <xdr:row>33</xdr:row>
      <xdr:rowOff>133246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76113"/>
          <a:ext cx="889000" cy="2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61275</xdr:rowOff>
    </xdr:from>
    <xdr:to>
      <xdr:col>45</xdr:col>
      <xdr:colOff>177800</xdr:colOff>
      <xdr:row>33</xdr:row>
      <xdr:rowOff>133246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719125"/>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61275</xdr:rowOff>
    </xdr:from>
    <xdr:to>
      <xdr:col>41</xdr:col>
      <xdr:colOff>50800</xdr:colOff>
      <xdr:row>34</xdr:row>
      <xdr:rowOff>20729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719125"/>
          <a:ext cx="889000" cy="1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14353</xdr:rowOff>
    </xdr:from>
    <xdr:to>
      <xdr:col>55</xdr:col>
      <xdr:colOff>50800</xdr:colOff>
      <xdr:row>32</xdr:row>
      <xdr:rowOff>115953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5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37230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5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38913</xdr:rowOff>
    </xdr:from>
    <xdr:to>
      <xdr:col>50</xdr:col>
      <xdr:colOff>165100</xdr:colOff>
      <xdr:row>32</xdr:row>
      <xdr:rowOff>140513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157040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82446</xdr:rowOff>
    </xdr:from>
    <xdr:to>
      <xdr:col>46</xdr:col>
      <xdr:colOff>38100</xdr:colOff>
      <xdr:row>34</xdr:row>
      <xdr:rowOff>12596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29123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1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10475</xdr:rowOff>
    </xdr:from>
    <xdr:to>
      <xdr:col>41</xdr:col>
      <xdr:colOff>101600</xdr:colOff>
      <xdr:row>33</xdr:row>
      <xdr:rowOff>112075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6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128602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44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141379</xdr:rowOff>
    </xdr:from>
    <xdr:to>
      <xdr:col>36</xdr:col>
      <xdr:colOff>165100</xdr:colOff>
      <xdr:row>34</xdr:row>
      <xdr:rowOff>71529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7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88056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7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42673</xdr:rowOff>
    </xdr:from>
    <xdr:to>
      <xdr:col>55</xdr:col>
      <xdr:colOff>0</xdr:colOff>
      <xdr:row>56</xdr:row>
      <xdr:rowOff>61788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00973"/>
          <a:ext cx="838200" cy="3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42673</xdr:rowOff>
    </xdr:from>
    <xdr:to>
      <xdr:col>50</xdr:col>
      <xdr:colOff>114300</xdr:colOff>
      <xdr:row>55</xdr:row>
      <xdr:rowOff>125280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00973"/>
          <a:ext cx="889000" cy="2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45736</xdr:rowOff>
    </xdr:from>
    <xdr:to>
      <xdr:col>45</xdr:col>
      <xdr:colOff>177800</xdr:colOff>
      <xdr:row>55</xdr:row>
      <xdr:rowOff>125280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75486"/>
          <a:ext cx="889000" cy="7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45736</xdr:rowOff>
    </xdr:from>
    <xdr:to>
      <xdr:col>41</xdr:col>
      <xdr:colOff>50800</xdr:colOff>
      <xdr:row>56</xdr:row>
      <xdr:rowOff>10486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75486"/>
          <a:ext cx="889000" cy="13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10988</xdr:rowOff>
    </xdr:from>
    <xdr:to>
      <xdr:col>55</xdr:col>
      <xdr:colOff>50800</xdr:colOff>
      <xdr:row>56</xdr:row>
      <xdr:rowOff>112588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33865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6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163323</xdr:rowOff>
    </xdr:from>
    <xdr:to>
      <xdr:col>50</xdr:col>
      <xdr:colOff>165100</xdr:colOff>
      <xdr:row>54</xdr:row>
      <xdr:rowOff>93473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110000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74480</xdr:rowOff>
    </xdr:from>
    <xdr:to>
      <xdr:col>46</xdr:col>
      <xdr:colOff>38100</xdr:colOff>
      <xdr:row>56</xdr:row>
      <xdr:rowOff>4630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21157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7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166386</xdr:rowOff>
    </xdr:from>
    <xdr:to>
      <xdr:col>41</xdr:col>
      <xdr:colOff>101600</xdr:colOff>
      <xdr:row>55</xdr:row>
      <xdr:rowOff>96536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113063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9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131136</xdr:rowOff>
    </xdr:from>
    <xdr:to>
      <xdr:col>36</xdr:col>
      <xdr:colOff>165100</xdr:colOff>
      <xdr:row>56</xdr:row>
      <xdr:rowOff>61286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77813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3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53822</xdr:rowOff>
    </xdr:from>
    <xdr:to>
      <xdr:col>55</xdr:col>
      <xdr:colOff>0</xdr:colOff>
      <xdr:row>78</xdr:row>
      <xdr:rowOff>14402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569672"/>
          <a:ext cx="838200" cy="8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53822</xdr:rowOff>
    </xdr:from>
    <xdr:to>
      <xdr:col>50</xdr:col>
      <xdr:colOff>114300</xdr:colOff>
      <xdr:row>76</xdr:row>
      <xdr:rowOff>69126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569672"/>
          <a:ext cx="889000" cy="5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69126</xdr:rowOff>
    </xdr:from>
    <xdr:to>
      <xdr:col>45</xdr:col>
      <xdr:colOff>177800</xdr:colOff>
      <xdr:row>77</xdr:row>
      <xdr:rowOff>95974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99326"/>
          <a:ext cx="889000" cy="1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79108</xdr:rowOff>
    </xdr:from>
    <xdr:to>
      <xdr:col>41</xdr:col>
      <xdr:colOff>50800</xdr:colOff>
      <xdr:row>77</xdr:row>
      <xdr:rowOff>95974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937858"/>
          <a:ext cx="889000" cy="3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135052</xdr:rowOff>
    </xdr:from>
    <xdr:to>
      <xdr:col>55</xdr:col>
      <xdr:colOff>50800</xdr:colOff>
      <xdr:row>78</xdr:row>
      <xdr:rowOff>65202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113479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3022</xdr:rowOff>
    </xdr:from>
    <xdr:to>
      <xdr:col>50</xdr:col>
      <xdr:colOff>165100</xdr:colOff>
      <xdr:row>73</xdr:row>
      <xdr:rowOff>104622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121149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2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18326</xdr:rowOff>
    </xdr:from>
    <xdr:to>
      <xdr:col>46</xdr:col>
      <xdr:colOff>38100</xdr:colOff>
      <xdr:row>76</xdr:row>
      <xdr:rowOff>119926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136453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45174</xdr:rowOff>
    </xdr:from>
    <xdr:to>
      <xdr:col>41</xdr:col>
      <xdr:colOff>101600</xdr:colOff>
      <xdr:row>77</xdr:row>
      <xdr:rowOff>146774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28308</xdr:rowOff>
    </xdr:from>
    <xdr:to>
      <xdr:col>36</xdr:col>
      <xdr:colOff>165100</xdr:colOff>
      <xdr:row>75</xdr:row>
      <xdr:rowOff>129908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146435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6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141300</xdr:rowOff>
    </xdr:from>
    <xdr:to>
      <xdr:col>55</xdr:col>
      <xdr:colOff>0</xdr:colOff>
      <xdr:row>94</xdr:row>
      <xdr:rowOff>133389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914700"/>
          <a:ext cx="838200" cy="3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141300</xdr:rowOff>
    </xdr:from>
    <xdr:to>
      <xdr:col>50</xdr:col>
      <xdr:colOff>114300</xdr:colOff>
      <xdr:row>93</xdr:row>
      <xdr:rowOff>110503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914700"/>
          <a:ext cx="889000" cy="1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49568</xdr:rowOff>
    </xdr:from>
    <xdr:to>
      <xdr:col>45</xdr:col>
      <xdr:colOff>177800</xdr:colOff>
      <xdr:row>93</xdr:row>
      <xdr:rowOff>110503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5651518"/>
          <a:ext cx="889000" cy="4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49568</xdr:rowOff>
    </xdr:from>
    <xdr:to>
      <xdr:col>41</xdr:col>
      <xdr:colOff>50800</xdr:colOff>
      <xdr:row>96</xdr:row>
      <xdr:rowOff>19672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5651518"/>
          <a:ext cx="889000" cy="8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82589</xdr:rowOff>
    </xdr:from>
    <xdr:to>
      <xdr:col>55</xdr:col>
      <xdr:colOff>50800</xdr:colOff>
      <xdr:row>95</xdr:row>
      <xdr:rowOff>12739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105466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90500</xdr:rowOff>
    </xdr:from>
    <xdr:to>
      <xdr:col>50</xdr:col>
      <xdr:colOff>165100</xdr:colOff>
      <xdr:row>93</xdr:row>
      <xdr:rowOff>20650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8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37177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56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59703</xdr:rowOff>
    </xdr:from>
    <xdr:to>
      <xdr:col>46</xdr:col>
      <xdr:colOff>38100</xdr:colOff>
      <xdr:row>93</xdr:row>
      <xdr:rowOff>161303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0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6380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7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170218</xdr:rowOff>
    </xdr:from>
    <xdr:to>
      <xdr:col>41</xdr:col>
      <xdr:colOff>101600</xdr:colOff>
      <xdr:row>91</xdr:row>
      <xdr:rowOff>100368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6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116895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140322</xdr:rowOff>
    </xdr:from>
    <xdr:to>
      <xdr:col>36</xdr:col>
      <xdr:colOff>165100</xdr:colOff>
      <xdr:row>96</xdr:row>
      <xdr:rowOff>70472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86999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130465</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5565"/>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40145</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524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98598</xdr:rowOff>
    </xdr:from>
    <xdr:to>
      <xdr:col>76</xdr:col>
      <xdr:colOff>114300</xdr:colOff>
      <xdr:row>38</xdr:row>
      <xdr:rowOff>40145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42248"/>
          <a:ext cx="889000" cy="1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98598</xdr:rowOff>
    </xdr:from>
    <xdr:to>
      <xdr:col>71</xdr:col>
      <xdr:colOff>177800</xdr:colOff>
      <xdr:row>38</xdr:row>
      <xdr:rowOff>122281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42248"/>
          <a:ext cx="889000" cy="19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79665</xdr:rowOff>
    </xdr:from>
    <xdr:to>
      <xdr:col>85</xdr:col>
      <xdr:colOff>177800</xdr:colOff>
      <xdr:row>39</xdr:row>
      <xdr:rowOff>9815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166042</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160795</xdr:rowOff>
    </xdr:from>
    <xdr:to>
      <xdr:col>76</xdr:col>
      <xdr:colOff>165100</xdr:colOff>
      <xdr:row>38</xdr:row>
      <xdr:rowOff>90945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107472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47798</xdr:rowOff>
    </xdr:from>
    <xdr:to>
      <xdr:col>72</xdr:col>
      <xdr:colOff>38100</xdr:colOff>
      <xdr:row>37</xdr:row>
      <xdr:rowOff>149398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165925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1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71481</xdr:rowOff>
    </xdr:from>
    <xdr:to>
      <xdr:col>67</xdr:col>
      <xdr:colOff>101600</xdr:colOff>
      <xdr:row>39</xdr:row>
      <xdr:rowOff>1631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164208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13094</xdr:rowOff>
    </xdr:from>
    <xdr:to>
      <xdr:col>85</xdr:col>
      <xdr:colOff>126364</xdr:colOff>
      <xdr:row>78</xdr:row>
      <xdr:rowOff>57807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357494"/>
          <a:ext cx="1269" cy="10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61634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57807</xdr:rowOff>
    </xdr:from>
    <xdr:to>
      <xdr:col>86</xdr:col>
      <xdr:colOff>25400</xdr:colOff>
      <xdr:row>78</xdr:row>
      <xdr:rowOff>57807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0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131221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13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13094</xdr:rowOff>
    </xdr:from>
    <xdr:to>
      <xdr:col>86</xdr:col>
      <xdr:colOff>25400</xdr:colOff>
      <xdr:row>72</xdr:row>
      <xdr:rowOff>13094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3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36061</xdr:rowOff>
    </xdr:from>
    <xdr:to>
      <xdr:col>85</xdr:col>
      <xdr:colOff>127000</xdr:colOff>
      <xdr:row>72</xdr:row>
      <xdr:rowOff>123172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209011"/>
          <a:ext cx="838200" cy="2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22041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2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43614</xdr:rowOff>
    </xdr:from>
    <xdr:to>
      <xdr:col>85</xdr:col>
      <xdr:colOff>177800</xdr:colOff>
      <xdr:row>76</xdr:row>
      <xdr:rowOff>145214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36061</xdr:rowOff>
    </xdr:from>
    <xdr:to>
      <xdr:col>81</xdr:col>
      <xdr:colOff>50800</xdr:colOff>
      <xdr:row>72</xdr:row>
      <xdr:rowOff>130541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209011"/>
          <a:ext cx="889000" cy="26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40917</xdr:rowOff>
    </xdr:from>
    <xdr:to>
      <xdr:col>81</xdr:col>
      <xdr:colOff>101600</xdr:colOff>
      <xdr:row>76</xdr:row>
      <xdr:rowOff>142517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133644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130541</xdr:rowOff>
    </xdr:from>
    <xdr:to>
      <xdr:col>76</xdr:col>
      <xdr:colOff>114300</xdr:colOff>
      <xdr:row>73</xdr:row>
      <xdr:rowOff>66335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7494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45214</xdr:rowOff>
    </xdr:from>
    <xdr:to>
      <xdr:col>76</xdr:col>
      <xdr:colOff>165100</xdr:colOff>
      <xdr:row>76</xdr:row>
      <xdr:rowOff>146814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137941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66335</xdr:rowOff>
    </xdr:from>
    <xdr:to>
      <xdr:col>71</xdr:col>
      <xdr:colOff>177800</xdr:colOff>
      <xdr:row>73</xdr:row>
      <xdr:rowOff>122936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582185"/>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49665</xdr:rowOff>
    </xdr:from>
    <xdr:to>
      <xdr:col>72</xdr:col>
      <xdr:colOff>38100</xdr:colOff>
      <xdr:row>76</xdr:row>
      <xdr:rowOff>151265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92275</xdr:rowOff>
    </xdr:from>
    <xdr:to>
      <xdr:col>67</xdr:col>
      <xdr:colOff>101600</xdr:colOff>
      <xdr:row>77</xdr:row>
      <xdr:rowOff>22425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72372</xdr:rowOff>
    </xdr:from>
    <xdr:to>
      <xdr:col>85</xdr:col>
      <xdr:colOff>177800</xdr:colOff>
      <xdr:row>73</xdr:row>
      <xdr:rowOff>2522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158749</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33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156711</xdr:rowOff>
    </xdr:from>
    <xdr:to>
      <xdr:col>81</xdr:col>
      <xdr:colOff>101600</xdr:colOff>
      <xdr:row>71</xdr:row>
      <xdr:rowOff>86861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1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103388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19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79741</xdr:rowOff>
    </xdr:from>
    <xdr:to>
      <xdr:col>76</xdr:col>
      <xdr:colOff>165100</xdr:colOff>
      <xdr:row>73</xdr:row>
      <xdr:rowOff>9891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4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26418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19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15535</xdr:rowOff>
    </xdr:from>
    <xdr:to>
      <xdr:col>72</xdr:col>
      <xdr:colOff>38100</xdr:colOff>
      <xdr:row>73</xdr:row>
      <xdr:rowOff>117135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133662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30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72136</xdr:rowOff>
    </xdr:from>
    <xdr:to>
      <xdr:col>67</xdr:col>
      <xdr:colOff>101600</xdr:colOff>
      <xdr:row>74</xdr:row>
      <xdr:rowOff>2286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18813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3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52395</xdr:rowOff>
    </xdr:from>
    <xdr:to>
      <xdr:col>85</xdr:col>
      <xdr:colOff>126364</xdr:colOff>
      <xdr:row>98</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6511595"/>
          <a:ext cx="1269" cy="428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145553</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4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137892</xdr:rowOff>
    </xdr:from>
    <xdr:to>
      <xdr:col>86</xdr:col>
      <xdr:colOff>25400</xdr:colOff>
      <xdr:row>98</xdr:row>
      <xdr:rowOff>137892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170522</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628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52395</xdr:rowOff>
    </xdr:from>
    <xdr:to>
      <xdr:col>86</xdr:col>
      <xdr:colOff>25400</xdr:colOff>
      <xdr:row>96</xdr:row>
      <xdr:rowOff>52395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5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39027</xdr:rowOff>
    </xdr:from>
    <xdr:to>
      <xdr:col>85</xdr:col>
      <xdr:colOff>127000</xdr:colOff>
      <xdr:row>98</xdr:row>
      <xdr:rowOff>44783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41127"/>
          <a:ext cx="8382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18553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2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40126</xdr:rowOff>
    </xdr:from>
    <xdr:to>
      <xdr:col>85</xdr:col>
      <xdr:colOff>177800</xdr:colOff>
      <xdr:row>98</xdr:row>
      <xdr:rowOff>141726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4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156383</xdr:rowOff>
    </xdr:from>
    <xdr:to>
      <xdr:col>81</xdr:col>
      <xdr:colOff>50800</xdr:colOff>
      <xdr:row>98</xdr:row>
      <xdr:rowOff>44783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5758333"/>
          <a:ext cx="889000" cy="10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46557</xdr:rowOff>
    </xdr:from>
    <xdr:to>
      <xdr:col>81</xdr:col>
      <xdr:colOff>101600</xdr:colOff>
      <xdr:row>98</xdr:row>
      <xdr:rowOff>148157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139284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156383</xdr:rowOff>
    </xdr:from>
    <xdr:to>
      <xdr:col>76</xdr:col>
      <xdr:colOff>114300</xdr:colOff>
      <xdr:row>97</xdr:row>
      <xdr:rowOff>156859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5758333"/>
          <a:ext cx="889000" cy="10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54425</xdr:rowOff>
    </xdr:from>
    <xdr:to>
      <xdr:col>76</xdr:col>
      <xdr:colOff>165100</xdr:colOff>
      <xdr:row>98</xdr:row>
      <xdr:rowOff>156025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147152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149817</xdr:rowOff>
    </xdr:from>
    <xdr:to>
      <xdr:col>71</xdr:col>
      <xdr:colOff>177800</xdr:colOff>
      <xdr:row>97</xdr:row>
      <xdr:rowOff>156859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609017"/>
          <a:ext cx="889000" cy="17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49868</xdr:rowOff>
    </xdr:from>
    <xdr:to>
      <xdr:col>72</xdr:col>
      <xdr:colOff>38100</xdr:colOff>
      <xdr:row>98</xdr:row>
      <xdr:rowOff>151468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142595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57821</xdr:rowOff>
    </xdr:from>
    <xdr:to>
      <xdr:col>67</xdr:col>
      <xdr:colOff>101600</xdr:colOff>
      <xdr:row>98</xdr:row>
      <xdr:rowOff>159421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159677</xdr:rowOff>
    </xdr:from>
    <xdr:to>
      <xdr:col>85</xdr:col>
      <xdr:colOff>177800</xdr:colOff>
      <xdr:row>98</xdr:row>
      <xdr:rowOff>89827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119054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165433</xdr:rowOff>
    </xdr:from>
    <xdr:to>
      <xdr:col>81</xdr:col>
      <xdr:colOff>101600</xdr:colOff>
      <xdr:row>98</xdr:row>
      <xdr:rowOff>95583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112110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105583</xdr:rowOff>
    </xdr:from>
    <xdr:to>
      <xdr:col>76</xdr:col>
      <xdr:colOff>165100</xdr:colOff>
      <xdr:row>92</xdr:row>
      <xdr:rowOff>35733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52260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548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106059</xdr:rowOff>
    </xdr:from>
    <xdr:to>
      <xdr:col>72</xdr:col>
      <xdr:colOff>38100</xdr:colOff>
      <xdr:row>98</xdr:row>
      <xdr:rowOff>36209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99017</xdr:rowOff>
    </xdr:from>
    <xdr:to>
      <xdr:col>67</xdr:col>
      <xdr:colOff>101600</xdr:colOff>
      <xdr:row>97</xdr:row>
      <xdr:rowOff>29167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45694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33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114173</xdr:rowOff>
    </xdr:from>
    <xdr:to>
      <xdr:col>116</xdr:col>
      <xdr:colOff>63500</xdr:colOff>
      <xdr:row>37</xdr:row>
      <xdr:rowOff>120993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57823"/>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114173</xdr:rowOff>
    </xdr:from>
    <xdr:to>
      <xdr:col>111</xdr:col>
      <xdr:colOff>177800</xdr:colOff>
      <xdr:row>37</xdr:row>
      <xdr:rowOff>114821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5782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146766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114173</xdr:rowOff>
    </xdr:from>
    <xdr:to>
      <xdr:col>107</xdr:col>
      <xdr:colOff>50800</xdr:colOff>
      <xdr:row>37</xdr:row>
      <xdr:rowOff>114821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45782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35192</xdr:rowOff>
    </xdr:from>
    <xdr:to>
      <xdr:col>102</xdr:col>
      <xdr:colOff>114300</xdr:colOff>
      <xdr:row>37</xdr:row>
      <xdr:rowOff>114173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378842"/>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138193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152137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70193</xdr:rowOff>
    </xdr:from>
    <xdr:to>
      <xdr:col>116</xdr:col>
      <xdr:colOff>114300</xdr:colOff>
      <xdr:row>38</xdr:row>
      <xdr:rowOff>343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93070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6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63373</xdr:rowOff>
    </xdr:from>
    <xdr:to>
      <xdr:col>112</xdr:col>
      <xdr:colOff>38100</xdr:colOff>
      <xdr:row>37</xdr:row>
      <xdr:rowOff>164973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10050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64021</xdr:rowOff>
    </xdr:from>
    <xdr:to>
      <xdr:col>107</xdr:col>
      <xdr:colOff>101600</xdr:colOff>
      <xdr:row>37</xdr:row>
      <xdr:rowOff>165621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10698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1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63373</xdr:rowOff>
    </xdr:from>
    <xdr:to>
      <xdr:col>102</xdr:col>
      <xdr:colOff>165100</xdr:colOff>
      <xdr:row>37</xdr:row>
      <xdr:rowOff>164973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10050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155842</xdr:rowOff>
    </xdr:from>
    <xdr:to>
      <xdr:col>98</xdr:col>
      <xdr:colOff>38100</xdr:colOff>
      <xdr:row>37</xdr:row>
      <xdr:rowOff>85992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3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102519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10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126278</xdr:rowOff>
    </xdr:from>
    <xdr:to>
      <xdr:col>116</xdr:col>
      <xdr:colOff>63500</xdr:colOff>
      <xdr:row>57</xdr:row>
      <xdr:rowOff>140222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98928"/>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140222</xdr:rowOff>
    </xdr:from>
    <xdr:to>
      <xdr:col>111</xdr:col>
      <xdr:colOff>177800</xdr:colOff>
      <xdr:row>57</xdr:row>
      <xdr:rowOff>152012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12872"/>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152012</xdr:rowOff>
    </xdr:from>
    <xdr:to>
      <xdr:col>107</xdr:col>
      <xdr:colOff>50800</xdr:colOff>
      <xdr:row>57</xdr:row>
      <xdr:rowOff>154886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2466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154886</xdr:rowOff>
    </xdr:from>
    <xdr:to>
      <xdr:col>102</xdr:col>
      <xdr:colOff>114300</xdr:colOff>
      <xdr:row>57</xdr:row>
      <xdr:rowOff>167981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27536"/>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75478</xdr:rowOff>
    </xdr:from>
    <xdr:to>
      <xdr:col>116</xdr:col>
      <xdr:colOff>114300</xdr:colOff>
      <xdr:row>58</xdr:row>
      <xdr:rowOff>5628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98355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9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89422</xdr:rowOff>
    </xdr:from>
    <xdr:to>
      <xdr:col>112</xdr:col>
      <xdr:colOff>38100</xdr:colOff>
      <xdr:row>58</xdr:row>
      <xdr:rowOff>19572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36099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101212</xdr:rowOff>
    </xdr:from>
    <xdr:to>
      <xdr:col>107</xdr:col>
      <xdr:colOff>101600</xdr:colOff>
      <xdr:row>58</xdr:row>
      <xdr:rowOff>31362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47889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4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104086</xdr:rowOff>
    </xdr:from>
    <xdr:to>
      <xdr:col>102</xdr:col>
      <xdr:colOff>165100</xdr:colOff>
      <xdr:row>58</xdr:row>
      <xdr:rowOff>34236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50763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5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117181</xdr:rowOff>
    </xdr:from>
    <xdr:to>
      <xdr:col>98</xdr:col>
      <xdr:colOff>38100</xdr:colOff>
      <xdr:row>58</xdr:row>
      <xdr:rowOff>47331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63858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138699</xdr:rowOff>
    </xdr:from>
    <xdr:to>
      <xdr:col>116</xdr:col>
      <xdr:colOff>63500</xdr:colOff>
      <xdr:row>72</xdr:row>
      <xdr:rowOff>78250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311649"/>
          <a:ext cx="838200" cy="1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138699</xdr:rowOff>
    </xdr:from>
    <xdr:to>
      <xdr:col>111</xdr:col>
      <xdr:colOff>177800</xdr:colOff>
      <xdr:row>72</xdr:row>
      <xdr:rowOff>100947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311649"/>
          <a:ext cx="889000" cy="1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34751</xdr:rowOff>
    </xdr:from>
    <xdr:to>
      <xdr:col>107</xdr:col>
      <xdr:colOff>50800</xdr:colOff>
      <xdr:row>72</xdr:row>
      <xdr:rowOff>100947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036251"/>
          <a:ext cx="889000" cy="40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34751</xdr:rowOff>
    </xdr:from>
    <xdr:to>
      <xdr:col>102</xdr:col>
      <xdr:colOff>114300</xdr:colOff>
      <xdr:row>73</xdr:row>
      <xdr:rowOff>71175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036251"/>
          <a:ext cx="889000" cy="5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27450</xdr:rowOff>
    </xdr:from>
    <xdr:to>
      <xdr:col>116</xdr:col>
      <xdr:colOff>114300</xdr:colOff>
      <xdr:row>72</xdr:row>
      <xdr:rowOff>129050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50327</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2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87899</xdr:rowOff>
    </xdr:from>
    <xdr:to>
      <xdr:col>112</xdr:col>
      <xdr:colOff>38100</xdr:colOff>
      <xdr:row>72</xdr:row>
      <xdr:rowOff>18049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34576</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203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50147</xdr:rowOff>
    </xdr:from>
    <xdr:to>
      <xdr:col>107</xdr:col>
      <xdr:colOff>101600</xdr:colOff>
      <xdr:row>72</xdr:row>
      <xdr:rowOff>151747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168274</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21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155401</xdr:rowOff>
    </xdr:from>
    <xdr:to>
      <xdr:col>102</xdr:col>
      <xdr:colOff>165100</xdr:colOff>
      <xdr:row>70</xdr:row>
      <xdr:rowOff>85551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19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102078</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176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20375</xdr:rowOff>
    </xdr:from>
    <xdr:to>
      <xdr:col>98</xdr:col>
      <xdr:colOff>38100</xdr:colOff>
      <xdr:row>73</xdr:row>
      <xdr:rowOff>121975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138502</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31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急激な人口減少に伴い、住民一人当たりのコストは１，２６４千円となっている。</a:t>
          </a:r>
        </a:p>
        <a:p>
          <a:r>
            <a:rPr kumimoji="1" lang="ja-JP" altLang="en-US" sz="1300">
              <a:latin typeface="ＭＳ Ｐゴシック" panose="020B0600070205080204" pitchFamily="50" charset="-128"/>
              <a:ea typeface="ＭＳ Ｐゴシック" panose="020B0600070205080204" pitchFamily="50" charset="-128"/>
            </a:rPr>
            <a:t>特に人件費は、住民一人あたり２９７千円となっており、前年度と比較し１２千円、４．２％の増となっている。</a:t>
          </a:r>
        </a:p>
        <a:p>
          <a:r>
            <a:rPr kumimoji="1" lang="ja-JP" altLang="en-US" sz="1300">
              <a:latin typeface="ＭＳ Ｐゴシック" panose="020B0600070205080204" pitchFamily="50" charset="-128"/>
              <a:ea typeface="ＭＳ Ｐゴシック" panose="020B0600070205080204" pitchFamily="50" charset="-128"/>
            </a:rPr>
            <a:t>直営での病院運営及び福祉施設の指定管理者制導入により職員の削減を見込んでいたが一般職への身分移行があり、職員数が多く類似団体と比べ高い水準となっている。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財源に乏しい本市においては、引き続き真に必要とする事業を効果的に実施し、歳出の抑制に努める。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北海道歌志内市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
3,124
55.95
4,148,418
3,955,059
188,384
2,165,445
3,620,975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147669</xdr:rowOff>
    </xdr:from>
    <xdr:to>
      <xdr:col>24</xdr:col>
      <xdr:colOff>63500</xdr:colOff>
      <xdr:row>31</xdr:row>
      <xdr:rowOff>54661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291169"/>
          <a:ext cx="838200" cy="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54661</xdr:rowOff>
    </xdr:from>
    <xdr:to>
      <xdr:col>19</xdr:col>
      <xdr:colOff>177800</xdr:colOff>
      <xdr:row>32</xdr:row>
      <xdr:rowOff>24943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369611"/>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24943</xdr:rowOff>
    </xdr:from>
    <xdr:to>
      <xdr:col>15</xdr:col>
      <xdr:colOff>50800</xdr:colOff>
      <xdr:row>33</xdr:row>
      <xdr:rowOff>90322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511343"/>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68377</xdr:rowOff>
    </xdr:from>
    <xdr:to>
      <xdr:col>10</xdr:col>
      <xdr:colOff>114300</xdr:colOff>
      <xdr:row>33</xdr:row>
      <xdr:rowOff>90322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554777"/>
          <a:ext cx="889000" cy="1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96869</xdr:rowOff>
    </xdr:from>
    <xdr:to>
      <xdr:col>24</xdr:col>
      <xdr:colOff>114300</xdr:colOff>
      <xdr:row>31</xdr:row>
      <xdr:rowOff>27019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2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49896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1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3861</xdr:rowOff>
    </xdr:from>
    <xdr:to>
      <xdr:col>20</xdr:col>
      <xdr:colOff>38100</xdr:colOff>
      <xdr:row>31</xdr:row>
      <xdr:rowOff>105461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3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121988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0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145593</xdr:rowOff>
    </xdr:from>
    <xdr:to>
      <xdr:col>15</xdr:col>
      <xdr:colOff>101600</xdr:colOff>
      <xdr:row>32</xdr:row>
      <xdr:rowOff>75743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4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92270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2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39522</xdr:rowOff>
    </xdr:from>
    <xdr:to>
      <xdr:col>10</xdr:col>
      <xdr:colOff>165100</xdr:colOff>
      <xdr:row>33</xdr:row>
      <xdr:rowOff>141122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6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157649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4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17577</xdr:rowOff>
    </xdr:from>
    <xdr:to>
      <xdr:col>6</xdr:col>
      <xdr:colOff>38100</xdr:colOff>
      <xdr:row>32</xdr:row>
      <xdr:rowOff>119177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135704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2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1505</xdr:rowOff>
    </xdr:from>
    <xdr:to>
      <xdr:col>24</xdr:col>
      <xdr:colOff>62865</xdr:colOff>
      <xdr:row>58</xdr:row>
      <xdr:rowOff>25174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259805"/>
          <a:ext cx="1270" cy="70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29001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25174</xdr:rowOff>
    </xdr:from>
    <xdr:to>
      <xdr:col>24</xdr:col>
      <xdr:colOff>152400</xdr:colOff>
      <xdr:row>58</xdr:row>
      <xdr:rowOff>25174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6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119632</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03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1505</xdr:rowOff>
    </xdr:from>
    <xdr:to>
      <xdr:col>24</xdr:col>
      <xdr:colOff>152400</xdr:colOff>
      <xdr:row>54</xdr:row>
      <xdr:rowOff>1505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5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22344</xdr:rowOff>
    </xdr:from>
    <xdr:to>
      <xdr:col>24</xdr:col>
      <xdr:colOff>63500</xdr:colOff>
      <xdr:row>56</xdr:row>
      <xdr:rowOff>40124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23544"/>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42736</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1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64309</xdr:rowOff>
    </xdr:from>
    <xdr:to>
      <xdr:col>24</xdr:col>
      <xdr:colOff>114300</xdr:colOff>
      <xdr:row>57</xdr:row>
      <xdr:rowOff>165909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17225</xdr:rowOff>
    </xdr:from>
    <xdr:to>
      <xdr:col>19</xdr:col>
      <xdr:colOff>177800</xdr:colOff>
      <xdr:row>56</xdr:row>
      <xdr:rowOff>40124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589725"/>
          <a:ext cx="889000" cy="10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74818</xdr:rowOff>
    </xdr:from>
    <xdr:to>
      <xdr:col>20</xdr:col>
      <xdr:colOff>38100</xdr:colOff>
      <xdr:row>58</xdr:row>
      <xdr:rowOff>4968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167545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17225</xdr:rowOff>
    </xdr:from>
    <xdr:to>
      <xdr:col>15</xdr:col>
      <xdr:colOff>50800</xdr:colOff>
      <xdr:row>55</xdr:row>
      <xdr:rowOff>158788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589725"/>
          <a:ext cx="889000" cy="9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93040</xdr:rowOff>
    </xdr:from>
    <xdr:to>
      <xdr:col>15</xdr:col>
      <xdr:colOff>101600</xdr:colOff>
      <xdr:row>58</xdr:row>
      <xdr:rowOff>23190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14317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157000</xdr:rowOff>
    </xdr:from>
    <xdr:to>
      <xdr:col>10</xdr:col>
      <xdr:colOff>114300</xdr:colOff>
      <xdr:row>55</xdr:row>
      <xdr:rowOff>158788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15300"/>
          <a:ext cx="889000" cy="17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87122</xdr:rowOff>
    </xdr:from>
    <xdr:to>
      <xdr:col>10</xdr:col>
      <xdr:colOff>165100</xdr:colOff>
      <xdr:row>58</xdr:row>
      <xdr:rowOff>17272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104842</xdr:rowOff>
    </xdr:from>
    <xdr:to>
      <xdr:col>6</xdr:col>
      <xdr:colOff>38100</xdr:colOff>
      <xdr:row>58</xdr:row>
      <xdr:rowOff>34992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26119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142994</xdr:rowOff>
    </xdr:from>
    <xdr:to>
      <xdr:col>24</xdr:col>
      <xdr:colOff>114300</xdr:colOff>
      <xdr:row>56</xdr:row>
      <xdr:rowOff>73144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165871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2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160774</xdr:rowOff>
    </xdr:from>
    <xdr:to>
      <xdr:col>20</xdr:col>
      <xdr:colOff>38100</xdr:colOff>
      <xdr:row>56</xdr:row>
      <xdr:rowOff>90924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107451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6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137875</xdr:rowOff>
    </xdr:from>
    <xdr:to>
      <xdr:col>15</xdr:col>
      <xdr:colOff>101600</xdr:colOff>
      <xdr:row>50</xdr:row>
      <xdr:rowOff>68025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84552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31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107988</xdr:rowOff>
    </xdr:from>
    <xdr:to>
      <xdr:col>10</xdr:col>
      <xdr:colOff>165100</xdr:colOff>
      <xdr:row>56</xdr:row>
      <xdr:rowOff>38138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54665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31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106200</xdr:rowOff>
    </xdr:from>
    <xdr:to>
      <xdr:col>6</xdr:col>
      <xdr:colOff>38100</xdr:colOff>
      <xdr:row>55</xdr:row>
      <xdr:rowOff>36350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52877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1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65367</xdr:rowOff>
    </xdr:from>
    <xdr:to>
      <xdr:col>24</xdr:col>
      <xdr:colOff>62865</xdr:colOff>
      <xdr:row>78</xdr:row>
      <xdr:rowOff>135745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581217"/>
          <a:ext cx="1270" cy="92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139572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135745</xdr:rowOff>
    </xdr:from>
    <xdr:to>
      <xdr:col>24</xdr:col>
      <xdr:colOff>152400</xdr:colOff>
      <xdr:row>78</xdr:row>
      <xdr:rowOff>135745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0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12044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3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65367</xdr:rowOff>
    </xdr:from>
    <xdr:to>
      <xdr:col>24</xdr:col>
      <xdr:colOff>152400</xdr:colOff>
      <xdr:row>73</xdr:row>
      <xdr:rowOff>65367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8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154586</xdr:rowOff>
    </xdr:from>
    <xdr:to>
      <xdr:col>24</xdr:col>
      <xdr:colOff>63500</xdr:colOff>
      <xdr:row>73</xdr:row>
      <xdr:rowOff>65367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327536"/>
          <a:ext cx="838200" cy="2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110895</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141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132468</xdr:rowOff>
    </xdr:from>
    <xdr:to>
      <xdr:col>24</xdr:col>
      <xdr:colOff>114300</xdr:colOff>
      <xdr:row>77</xdr:row>
      <xdr:rowOff>62618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154586</xdr:rowOff>
    </xdr:from>
    <xdr:to>
      <xdr:col>19</xdr:col>
      <xdr:colOff>177800</xdr:colOff>
      <xdr:row>73</xdr:row>
      <xdr:rowOff>16344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327536"/>
          <a:ext cx="889000" cy="20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161454</xdr:rowOff>
    </xdr:from>
    <xdr:to>
      <xdr:col>20</xdr:col>
      <xdr:colOff>38100</xdr:colOff>
      <xdr:row>77</xdr:row>
      <xdr:rowOff>91604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82731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16344</xdr:rowOff>
    </xdr:from>
    <xdr:to>
      <xdr:col>15</xdr:col>
      <xdr:colOff>50800</xdr:colOff>
      <xdr:row>73</xdr:row>
      <xdr:rowOff>46431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532194"/>
          <a:ext cx="8890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158589</xdr:rowOff>
    </xdr:from>
    <xdr:to>
      <xdr:col>15</xdr:col>
      <xdr:colOff>101600</xdr:colOff>
      <xdr:row>77</xdr:row>
      <xdr:rowOff>88739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79866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46431</xdr:rowOff>
    </xdr:from>
    <xdr:to>
      <xdr:col>10</xdr:col>
      <xdr:colOff>114300</xdr:colOff>
      <xdr:row>74</xdr:row>
      <xdr:rowOff>131890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562281"/>
          <a:ext cx="889000" cy="2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170731</xdr:rowOff>
    </xdr:from>
    <xdr:to>
      <xdr:col>10</xdr:col>
      <xdr:colOff>165100</xdr:colOff>
      <xdr:row>77</xdr:row>
      <xdr:rowOff>100881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92008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49344</xdr:rowOff>
    </xdr:from>
    <xdr:to>
      <xdr:col>6</xdr:col>
      <xdr:colOff>38100</xdr:colOff>
      <xdr:row>77</xdr:row>
      <xdr:rowOff>150944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14567</xdr:rowOff>
    </xdr:from>
    <xdr:to>
      <xdr:col>24</xdr:col>
      <xdr:colOff>114300</xdr:colOff>
      <xdr:row>73</xdr:row>
      <xdr:rowOff>116167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139044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103786</xdr:rowOff>
    </xdr:from>
    <xdr:to>
      <xdr:col>20</xdr:col>
      <xdr:colOff>38100</xdr:colOff>
      <xdr:row>72</xdr:row>
      <xdr:rowOff>33936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50463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05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136994</xdr:rowOff>
    </xdr:from>
    <xdr:to>
      <xdr:col>15</xdr:col>
      <xdr:colOff>101600</xdr:colOff>
      <xdr:row>73</xdr:row>
      <xdr:rowOff>67144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83671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2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167081</xdr:rowOff>
    </xdr:from>
    <xdr:to>
      <xdr:col>10</xdr:col>
      <xdr:colOff>165100</xdr:colOff>
      <xdr:row>73</xdr:row>
      <xdr:rowOff>97231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113758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28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81090</xdr:rowOff>
    </xdr:from>
    <xdr:to>
      <xdr:col>6</xdr:col>
      <xdr:colOff>38100</xdr:colOff>
      <xdr:row>75</xdr:row>
      <xdr:rowOff>11240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27767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4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86970</xdr:rowOff>
    </xdr:from>
    <xdr:to>
      <xdr:col>24</xdr:col>
      <xdr:colOff>63500</xdr:colOff>
      <xdr:row>92</xdr:row>
      <xdr:rowOff>92746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860370"/>
          <a:ext cx="8382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92746</xdr:rowOff>
    </xdr:from>
    <xdr:to>
      <xdr:col>19</xdr:col>
      <xdr:colOff>177800</xdr:colOff>
      <xdr:row>93</xdr:row>
      <xdr:rowOff>79296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866146"/>
          <a:ext cx="889000" cy="1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27321</xdr:rowOff>
    </xdr:from>
    <xdr:to>
      <xdr:col>15</xdr:col>
      <xdr:colOff>50800</xdr:colOff>
      <xdr:row>93</xdr:row>
      <xdr:rowOff>79296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5972171"/>
          <a:ext cx="889000" cy="5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27321</xdr:rowOff>
    </xdr:from>
    <xdr:to>
      <xdr:col>10</xdr:col>
      <xdr:colOff>114300</xdr:colOff>
      <xdr:row>93</xdr:row>
      <xdr:rowOff>82017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972171"/>
          <a:ext cx="8890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36170</xdr:rowOff>
    </xdr:from>
    <xdr:to>
      <xdr:col>24</xdr:col>
      <xdr:colOff>114300</xdr:colOff>
      <xdr:row>92</xdr:row>
      <xdr:rowOff>137770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59047</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6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41946</xdr:rowOff>
    </xdr:from>
    <xdr:to>
      <xdr:col>20</xdr:col>
      <xdr:colOff>38100</xdr:colOff>
      <xdr:row>92</xdr:row>
      <xdr:rowOff>143546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160073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5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28496</xdr:rowOff>
    </xdr:from>
    <xdr:to>
      <xdr:col>15</xdr:col>
      <xdr:colOff>101600</xdr:colOff>
      <xdr:row>93</xdr:row>
      <xdr:rowOff>130096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146623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74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147971</xdr:rowOff>
    </xdr:from>
    <xdr:to>
      <xdr:col>10</xdr:col>
      <xdr:colOff>165100</xdr:colOff>
      <xdr:row>93</xdr:row>
      <xdr:rowOff>78121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94648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69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31217</xdr:rowOff>
    </xdr:from>
    <xdr:to>
      <xdr:col>6</xdr:col>
      <xdr:colOff>38100</xdr:colOff>
      <xdr:row>93</xdr:row>
      <xdr:rowOff>132817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9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149344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75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31801</xdr:rowOff>
    </xdr:from>
    <xdr:to>
      <xdr:col>55</xdr:col>
      <xdr:colOff>0</xdr:colOff>
      <xdr:row>36</xdr:row>
      <xdr:rowOff>48717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20400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48717</xdr:rowOff>
    </xdr:from>
    <xdr:to>
      <xdr:col>50</xdr:col>
      <xdr:colOff>114300</xdr:colOff>
      <xdr:row>36</xdr:row>
      <xdr:rowOff>58547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22091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58547</xdr:rowOff>
    </xdr:from>
    <xdr:to>
      <xdr:col>45</xdr:col>
      <xdr:colOff>177800</xdr:colOff>
      <xdr:row>36</xdr:row>
      <xdr:rowOff>84836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23074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84836</xdr:rowOff>
    </xdr:from>
    <xdr:to>
      <xdr:col>41</xdr:col>
      <xdr:colOff>50800</xdr:colOff>
      <xdr:row>36</xdr:row>
      <xdr:rowOff>96952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25703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152451</xdr:rowOff>
    </xdr:from>
    <xdr:to>
      <xdr:col>55</xdr:col>
      <xdr:colOff>50800</xdr:colOff>
      <xdr:row>36</xdr:row>
      <xdr:rowOff>82601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3878</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0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169367</xdr:rowOff>
    </xdr:from>
    <xdr:to>
      <xdr:col>50</xdr:col>
      <xdr:colOff>165100</xdr:colOff>
      <xdr:row>36</xdr:row>
      <xdr:rowOff>99517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116044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9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7747</xdr:rowOff>
    </xdr:from>
    <xdr:to>
      <xdr:col>46</xdr:col>
      <xdr:colOff>38100</xdr:colOff>
      <xdr:row>36</xdr:row>
      <xdr:rowOff>109347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125874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34036</xdr:rowOff>
    </xdr:from>
    <xdr:to>
      <xdr:col>41</xdr:col>
      <xdr:colOff>101600</xdr:colOff>
      <xdr:row>36</xdr:row>
      <xdr:rowOff>135636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152163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9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46152</xdr:rowOff>
    </xdr:from>
    <xdr:to>
      <xdr:col>36</xdr:col>
      <xdr:colOff>165100</xdr:colOff>
      <xdr:row>36</xdr:row>
      <xdr:rowOff>147752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164279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9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88013</xdr:rowOff>
    </xdr:from>
    <xdr:to>
      <xdr:col>55</xdr:col>
      <xdr:colOff>0</xdr:colOff>
      <xdr:row>57</xdr:row>
      <xdr:rowOff>97249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60663"/>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148844</xdr:rowOff>
    </xdr:from>
    <xdr:to>
      <xdr:col>50</xdr:col>
      <xdr:colOff>114300</xdr:colOff>
      <xdr:row>57</xdr:row>
      <xdr:rowOff>88013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750044"/>
          <a:ext cx="889000" cy="1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170835</xdr:rowOff>
    </xdr:from>
    <xdr:to>
      <xdr:col>45</xdr:col>
      <xdr:colOff>177800</xdr:colOff>
      <xdr:row>56</xdr:row>
      <xdr:rowOff>148844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429135"/>
          <a:ext cx="889000" cy="3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170835</xdr:rowOff>
    </xdr:from>
    <xdr:to>
      <xdr:col>41</xdr:col>
      <xdr:colOff>50800</xdr:colOff>
      <xdr:row>57</xdr:row>
      <xdr:rowOff>96563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29135"/>
          <a:ext cx="889000" cy="4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46449</xdr:rowOff>
    </xdr:from>
    <xdr:to>
      <xdr:col>55</xdr:col>
      <xdr:colOff>50800</xdr:colOff>
      <xdr:row>57</xdr:row>
      <xdr:rowOff>148049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24876</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9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37213</xdr:rowOff>
    </xdr:from>
    <xdr:to>
      <xdr:col>50</xdr:col>
      <xdr:colOff>165100</xdr:colOff>
      <xdr:row>57</xdr:row>
      <xdr:rowOff>138813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129940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0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98044</xdr:rowOff>
    </xdr:from>
    <xdr:to>
      <xdr:col>46</xdr:col>
      <xdr:colOff>38100</xdr:colOff>
      <xdr:row>57</xdr:row>
      <xdr:rowOff>28194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19321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120035</xdr:rowOff>
    </xdr:from>
    <xdr:to>
      <xdr:col>41</xdr:col>
      <xdr:colOff>101600</xdr:colOff>
      <xdr:row>55</xdr:row>
      <xdr:rowOff>50185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66712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45763</xdr:rowOff>
    </xdr:from>
    <xdr:to>
      <xdr:col>36</xdr:col>
      <xdr:colOff>165100</xdr:colOff>
      <xdr:row>57</xdr:row>
      <xdr:rowOff>147363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138490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104998</xdr:rowOff>
    </xdr:from>
    <xdr:to>
      <xdr:col>55</xdr:col>
      <xdr:colOff>0</xdr:colOff>
      <xdr:row>72</xdr:row>
      <xdr:rowOff>31207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277948"/>
          <a:ext cx="838200" cy="9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31207</xdr:rowOff>
    </xdr:from>
    <xdr:to>
      <xdr:col>50</xdr:col>
      <xdr:colOff>114300</xdr:colOff>
      <xdr:row>72</xdr:row>
      <xdr:rowOff>153645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375607"/>
          <a:ext cx="889000" cy="1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153645</xdr:rowOff>
    </xdr:from>
    <xdr:to>
      <xdr:col>45</xdr:col>
      <xdr:colOff>177800</xdr:colOff>
      <xdr:row>73</xdr:row>
      <xdr:rowOff>40648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498045"/>
          <a:ext cx="889000" cy="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40648</xdr:rowOff>
    </xdr:from>
    <xdr:to>
      <xdr:col>41</xdr:col>
      <xdr:colOff>50800</xdr:colOff>
      <xdr:row>73</xdr:row>
      <xdr:rowOff>122303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2556498"/>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54198</xdr:rowOff>
    </xdr:from>
    <xdr:to>
      <xdr:col>55</xdr:col>
      <xdr:colOff>50800</xdr:colOff>
      <xdr:row>71</xdr:row>
      <xdr:rowOff>155798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77075</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0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151857</xdr:rowOff>
    </xdr:from>
    <xdr:to>
      <xdr:col>50</xdr:col>
      <xdr:colOff>165100</xdr:colOff>
      <xdr:row>72</xdr:row>
      <xdr:rowOff>82007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3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98534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1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102845</xdr:rowOff>
    </xdr:from>
    <xdr:to>
      <xdr:col>46</xdr:col>
      <xdr:colOff>38100</xdr:colOff>
      <xdr:row>73</xdr:row>
      <xdr:rowOff>32995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4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49522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2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161298</xdr:rowOff>
    </xdr:from>
    <xdr:to>
      <xdr:col>41</xdr:col>
      <xdr:colOff>101600</xdr:colOff>
      <xdr:row>73</xdr:row>
      <xdr:rowOff>91448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5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107975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28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71503</xdr:rowOff>
    </xdr:from>
    <xdr:to>
      <xdr:col>36</xdr:col>
      <xdr:colOff>165100</xdr:colOff>
      <xdr:row>74</xdr:row>
      <xdr:rowOff>1653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58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18180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3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43030</xdr:rowOff>
    </xdr:from>
    <xdr:to>
      <xdr:col>55</xdr:col>
      <xdr:colOff>0</xdr:colOff>
      <xdr:row>94</xdr:row>
      <xdr:rowOff>73831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159330"/>
          <a:ext cx="838200" cy="3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9009</xdr:rowOff>
    </xdr:from>
    <xdr:to>
      <xdr:col>50</xdr:col>
      <xdr:colOff>114300</xdr:colOff>
      <xdr:row>94</xdr:row>
      <xdr:rowOff>43030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125309"/>
          <a:ext cx="889000" cy="3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104001</xdr:rowOff>
    </xdr:from>
    <xdr:to>
      <xdr:col>45</xdr:col>
      <xdr:colOff>177800</xdr:colOff>
      <xdr:row>94</xdr:row>
      <xdr:rowOff>9009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048851"/>
          <a:ext cx="889000" cy="7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104001</xdr:rowOff>
    </xdr:from>
    <xdr:to>
      <xdr:col>41</xdr:col>
      <xdr:colOff>50800</xdr:colOff>
      <xdr:row>94</xdr:row>
      <xdr:rowOff>170332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048851"/>
          <a:ext cx="889000" cy="2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23031</xdr:rowOff>
    </xdr:from>
    <xdr:to>
      <xdr:col>55</xdr:col>
      <xdr:colOff>50800</xdr:colOff>
      <xdr:row>94</xdr:row>
      <xdr:rowOff>124631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45908</xdr:rowOff>
    </xdr:from>
    <xdr:ext cx="599010"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9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163680</xdr:rowOff>
    </xdr:from>
    <xdr:to>
      <xdr:col>50</xdr:col>
      <xdr:colOff>165100</xdr:colOff>
      <xdr:row>94</xdr:row>
      <xdr:rowOff>93830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1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110357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588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129659</xdr:rowOff>
    </xdr:from>
    <xdr:to>
      <xdr:col>46</xdr:col>
      <xdr:colOff>38100</xdr:colOff>
      <xdr:row>94</xdr:row>
      <xdr:rowOff>59809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0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76336</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584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53201</xdr:rowOff>
    </xdr:from>
    <xdr:to>
      <xdr:col>41</xdr:col>
      <xdr:colOff>101600</xdr:colOff>
      <xdr:row>93</xdr:row>
      <xdr:rowOff>154801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5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171328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57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119532</xdr:rowOff>
    </xdr:from>
    <xdr:to>
      <xdr:col>36</xdr:col>
      <xdr:colOff>165100</xdr:colOff>
      <xdr:row>95</xdr:row>
      <xdr:rowOff>49682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66209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01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75349</xdr:rowOff>
    </xdr:from>
    <xdr:to>
      <xdr:col>85</xdr:col>
      <xdr:colOff>126364</xdr:colOff>
      <xdr:row>38</xdr:row>
      <xdr:rowOff>89669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733199"/>
          <a:ext cx="1269" cy="87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93496</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89669</xdr:rowOff>
    </xdr:from>
    <xdr:to>
      <xdr:col>86</xdr:col>
      <xdr:colOff>25400</xdr:colOff>
      <xdr:row>38</xdr:row>
      <xdr:rowOff>89669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0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22026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50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75349</xdr:rowOff>
    </xdr:from>
    <xdr:to>
      <xdr:col>86</xdr:col>
      <xdr:colOff>25400</xdr:colOff>
      <xdr:row>33</xdr:row>
      <xdr:rowOff>75349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73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39296</xdr:rowOff>
    </xdr:from>
    <xdr:to>
      <xdr:col>85</xdr:col>
      <xdr:colOff>127000</xdr:colOff>
      <xdr:row>33</xdr:row>
      <xdr:rowOff>75349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697146"/>
          <a:ext cx="838200" cy="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166017</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338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16140</xdr:rowOff>
    </xdr:from>
    <xdr:to>
      <xdr:col>85</xdr:col>
      <xdr:colOff>177800</xdr:colOff>
      <xdr:row>37</xdr:row>
      <xdr:rowOff>117740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39296</xdr:rowOff>
    </xdr:from>
    <xdr:to>
      <xdr:col>81</xdr:col>
      <xdr:colOff>50800</xdr:colOff>
      <xdr:row>33</xdr:row>
      <xdr:rowOff>147456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697146"/>
          <a:ext cx="8890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34281</xdr:rowOff>
    </xdr:from>
    <xdr:to>
      <xdr:col>81</xdr:col>
      <xdr:colOff>101600</xdr:colOff>
      <xdr:row>37</xdr:row>
      <xdr:rowOff>135881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7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127008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4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147456</xdr:rowOff>
    </xdr:from>
    <xdr:to>
      <xdr:col>76</xdr:col>
      <xdr:colOff>114300</xdr:colOff>
      <xdr:row>34</xdr:row>
      <xdr:rowOff>32552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805306"/>
          <a:ext cx="889000" cy="5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32028</xdr:rowOff>
    </xdr:from>
    <xdr:to>
      <xdr:col>76</xdr:col>
      <xdr:colOff>165100</xdr:colOff>
      <xdr:row>37</xdr:row>
      <xdr:rowOff>133628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124755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45566</xdr:rowOff>
    </xdr:from>
    <xdr:to>
      <xdr:col>71</xdr:col>
      <xdr:colOff>177800</xdr:colOff>
      <xdr:row>34</xdr:row>
      <xdr:rowOff>32552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5360516"/>
          <a:ext cx="889000" cy="50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28370</xdr:rowOff>
    </xdr:from>
    <xdr:to>
      <xdr:col>72</xdr:col>
      <xdr:colOff>38100</xdr:colOff>
      <xdr:row>37</xdr:row>
      <xdr:rowOff>129970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121097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46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148810</xdr:rowOff>
    </xdr:from>
    <xdr:to>
      <xdr:col>67</xdr:col>
      <xdr:colOff>101600</xdr:colOff>
      <xdr:row>37</xdr:row>
      <xdr:rowOff>78960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70087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4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24549</xdr:rowOff>
    </xdr:from>
    <xdr:to>
      <xdr:col>85</xdr:col>
      <xdr:colOff>177800</xdr:colOff>
      <xdr:row>33</xdr:row>
      <xdr:rowOff>126149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6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149026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159946</xdr:rowOff>
    </xdr:from>
    <xdr:to>
      <xdr:col>81</xdr:col>
      <xdr:colOff>101600</xdr:colOff>
      <xdr:row>33</xdr:row>
      <xdr:rowOff>90096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6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106623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4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96656</xdr:rowOff>
    </xdr:from>
    <xdr:to>
      <xdr:col>76</xdr:col>
      <xdr:colOff>165100</xdr:colOff>
      <xdr:row>34</xdr:row>
      <xdr:rowOff>26806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7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43333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5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153202</xdr:rowOff>
    </xdr:from>
    <xdr:to>
      <xdr:col>72</xdr:col>
      <xdr:colOff>38100</xdr:colOff>
      <xdr:row>34</xdr:row>
      <xdr:rowOff>83352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99879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5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166216</xdr:rowOff>
    </xdr:from>
    <xdr:to>
      <xdr:col>67</xdr:col>
      <xdr:colOff>101600</xdr:colOff>
      <xdr:row>31</xdr:row>
      <xdr:rowOff>96366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3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112893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0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56054</xdr:rowOff>
    </xdr:from>
    <xdr:to>
      <xdr:col>85</xdr:col>
      <xdr:colOff>127000</xdr:colOff>
      <xdr:row>56</xdr:row>
      <xdr:rowOff>67103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65725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67103</xdr:rowOff>
    </xdr:from>
    <xdr:to>
      <xdr:col>81</xdr:col>
      <xdr:colOff>50800</xdr:colOff>
      <xdr:row>56</xdr:row>
      <xdr:rowOff>93871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68303"/>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93871</xdr:rowOff>
    </xdr:from>
    <xdr:to>
      <xdr:col>76</xdr:col>
      <xdr:colOff>114300</xdr:colOff>
      <xdr:row>56</xdr:row>
      <xdr:rowOff>133430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95071"/>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22777</xdr:rowOff>
    </xdr:from>
    <xdr:to>
      <xdr:col>71</xdr:col>
      <xdr:colOff>177800</xdr:colOff>
      <xdr:row>56</xdr:row>
      <xdr:rowOff>133430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623977"/>
          <a:ext cx="889000" cy="1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5254</xdr:rowOff>
    </xdr:from>
    <xdr:to>
      <xdr:col>85</xdr:col>
      <xdr:colOff>177800</xdr:colOff>
      <xdr:row>56</xdr:row>
      <xdr:rowOff>106854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28131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16303</xdr:rowOff>
    </xdr:from>
    <xdr:to>
      <xdr:col>81</xdr:col>
      <xdr:colOff>101600</xdr:colOff>
      <xdr:row>56</xdr:row>
      <xdr:rowOff>117903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134430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43071</xdr:rowOff>
    </xdr:from>
    <xdr:to>
      <xdr:col>76</xdr:col>
      <xdr:colOff>165100</xdr:colOff>
      <xdr:row>56</xdr:row>
      <xdr:rowOff>144671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161198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82630</xdr:rowOff>
    </xdr:from>
    <xdr:to>
      <xdr:col>72</xdr:col>
      <xdr:colOff>38100</xdr:colOff>
      <xdr:row>57</xdr:row>
      <xdr:rowOff>12780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29307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4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143427</xdr:rowOff>
    </xdr:from>
    <xdr:to>
      <xdr:col>67</xdr:col>
      <xdr:colOff>101600</xdr:colOff>
      <xdr:row>56</xdr:row>
      <xdr:rowOff>73577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90104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130465</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3565"/>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40145</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1324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98597</xdr:rowOff>
    </xdr:from>
    <xdr:to>
      <xdr:col>76</xdr:col>
      <xdr:colOff>114300</xdr:colOff>
      <xdr:row>78</xdr:row>
      <xdr:rowOff>40145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00247"/>
          <a:ext cx="889000" cy="1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98597</xdr:rowOff>
    </xdr:from>
    <xdr:to>
      <xdr:col>71</xdr:col>
      <xdr:colOff>177800</xdr:colOff>
      <xdr:row>78</xdr:row>
      <xdr:rowOff>122281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00247"/>
          <a:ext cx="889000" cy="1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79665</xdr:rowOff>
    </xdr:from>
    <xdr:to>
      <xdr:col>85</xdr:col>
      <xdr:colOff>177800</xdr:colOff>
      <xdr:row>79</xdr:row>
      <xdr:rowOff>9815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166042</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6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160795</xdr:rowOff>
    </xdr:from>
    <xdr:to>
      <xdr:col>76</xdr:col>
      <xdr:colOff>165100</xdr:colOff>
      <xdr:row>78</xdr:row>
      <xdr:rowOff>90945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107472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1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47797</xdr:rowOff>
    </xdr:from>
    <xdr:to>
      <xdr:col>72</xdr:col>
      <xdr:colOff>38100</xdr:colOff>
      <xdr:row>77</xdr:row>
      <xdr:rowOff>149397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165924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02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71481</xdr:rowOff>
    </xdr:from>
    <xdr:to>
      <xdr:col>67</xdr:col>
      <xdr:colOff>101600</xdr:colOff>
      <xdr:row>79</xdr:row>
      <xdr:rowOff>1631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164208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3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13094</xdr:rowOff>
    </xdr:from>
    <xdr:to>
      <xdr:col>85</xdr:col>
      <xdr:colOff>126364</xdr:colOff>
      <xdr:row>98</xdr:row>
      <xdr:rowOff>57807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86494"/>
          <a:ext cx="1269" cy="10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61634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57807</xdr:rowOff>
    </xdr:from>
    <xdr:to>
      <xdr:col>86</xdr:col>
      <xdr:colOff>25400</xdr:colOff>
      <xdr:row>98</xdr:row>
      <xdr:rowOff>57807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5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131221</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13094</xdr:rowOff>
    </xdr:from>
    <xdr:to>
      <xdr:col>86</xdr:col>
      <xdr:colOff>25400</xdr:colOff>
      <xdr:row>92</xdr:row>
      <xdr:rowOff>13094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8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36060</xdr:rowOff>
    </xdr:from>
    <xdr:to>
      <xdr:col>85</xdr:col>
      <xdr:colOff>127000</xdr:colOff>
      <xdr:row>92</xdr:row>
      <xdr:rowOff>123172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5638010"/>
          <a:ext cx="838200" cy="25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21592</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0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43165</xdr:rowOff>
    </xdr:from>
    <xdr:to>
      <xdr:col>85</xdr:col>
      <xdr:colOff>177800</xdr:colOff>
      <xdr:row>96</xdr:row>
      <xdr:rowOff>144765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36060</xdr:rowOff>
    </xdr:from>
    <xdr:to>
      <xdr:col>81</xdr:col>
      <xdr:colOff>50800</xdr:colOff>
      <xdr:row>92</xdr:row>
      <xdr:rowOff>130541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638010"/>
          <a:ext cx="889000" cy="2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40894</xdr:rowOff>
    </xdr:from>
    <xdr:to>
      <xdr:col>81</xdr:col>
      <xdr:colOff>101600</xdr:colOff>
      <xdr:row>96</xdr:row>
      <xdr:rowOff>142494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133621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59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130541</xdr:rowOff>
    </xdr:from>
    <xdr:to>
      <xdr:col>76</xdr:col>
      <xdr:colOff>114300</xdr:colOff>
      <xdr:row>93</xdr:row>
      <xdr:rowOff>66334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5903941"/>
          <a:ext cx="889000" cy="10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45207</xdr:rowOff>
    </xdr:from>
    <xdr:to>
      <xdr:col>76</xdr:col>
      <xdr:colOff>165100</xdr:colOff>
      <xdr:row>96</xdr:row>
      <xdr:rowOff>146807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137934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66334</xdr:rowOff>
    </xdr:from>
    <xdr:to>
      <xdr:col>71</xdr:col>
      <xdr:colOff>177800</xdr:colOff>
      <xdr:row>93</xdr:row>
      <xdr:rowOff>122937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011184"/>
          <a:ext cx="889000" cy="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49650</xdr:rowOff>
    </xdr:from>
    <xdr:to>
      <xdr:col>72</xdr:col>
      <xdr:colOff>38100</xdr:colOff>
      <xdr:row>96</xdr:row>
      <xdr:rowOff>151250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142377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92275</xdr:rowOff>
    </xdr:from>
    <xdr:to>
      <xdr:col>67</xdr:col>
      <xdr:colOff>101600</xdr:colOff>
      <xdr:row>97</xdr:row>
      <xdr:rowOff>22425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72372</xdr:rowOff>
    </xdr:from>
    <xdr:to>
      <xdr:col>85</xdr:col>
      <xdr:colOff>177800</xdr:colOff>
      <xdr:row>93</xdr:row>
      <xdr:rowOff>2522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158749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76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156710</xdr:rowOff>
    </xdr:from>
    <xdr:to>
      <xdr:col>81</xdr:col>
      <xdr:colOff>101600</xdr:colOff>
      <xdr:row>91</xdr:row>
      <xdr:rowOff>86860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5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103387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36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79741</xdr:rowOff>
    </xdr:from>
    <xdr:to>
      <xdr:col>76</xdr:col>
      <xdr:colOff>165100</xdr:colOff>
      <xdr:row>93</xdr:row>
      <xdr:rowOff>9891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8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26418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62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15534</xdr:rowOff>
    </xdr:from>
    <xdr:to>
      <xdr:col>72</xdr:col>
      <xdr:colOff>38100</xdr:colOff>
      <xdr:row>93</xdr:row>
      <xdr:rowOff>117134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133661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3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72137</xdr:rowOff>
    </xdr:from>
    <xdr:to>
      <xdr:col>67</xdr:col>
      <xdr:colOff>101600</xdr:colOff>
      <xdr:row>94</xdr:row>
      <xdr:rowOff>2287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0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18814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79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519926"/>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651992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134993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133757</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477407"/>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133757</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477407"/>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131792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125476</xdr:rowOff>
    </xdr:from>
    <xdr:to>
      <xdr:col>112</xdr:col>
      <xdr:colOff>38100</xdr:colOff>
      <xdr:row>38</xdr:row>
      <xdr:rowOff>55626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72153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82957</xdr:rowOff>
    </xdr:from>
    <xdr:to>
      <xdr:col>102</xdr:col>
      <xdr:colOff>165100</xdr:colOff>
      <xdr:row>38</xdr:row>
      <xdr:rowOff>13106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29634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0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昨年度と比較し、住民一人あたりのコストは減少（△９４千円、△６．４％）しているが、急激な人口減少に伴い、住民一人当たりのコストが高い状況が続いている。</a:t>
          </a:r>
        </a:p>
        <a:p>
          <a:r>
            <a:rPr kumimoji="1" lang="ja-JP" altLang="en-US" sz="1300">
              <a:latin typeface="ＭＳ Ｐゴシック" panose="020B0600070205080204" pitchFamily="50" charset="-128"/>
              <a:ea typeface="ＭＳ Ｐゴシック" panose="020B0600070205080204" pitchFamily="50" charset="-128"/>
            </a:rPr>
            <a:t>特に、民生費は住民一人当たり３６５千円であり、前年度と比較すると６６千円の減少となっているものの、類似団体と比べて高い水準となっている。</a:t>
          </a:r>
        </a:p>
        <a:p>
          <a:r>
            <a:rPr kumimoji="1" lang="ja-JP" altLang="en-US" sz="1300">
              <a:latin typeface="ＭＳ Ｐゴシック" panose="020B0600070205080204" pitchFamily="50" charset="-128"/>
              <a:ea typeface="ＭＳ Ｐゴシック" panose="020B0600070205080204" pitchFamily="50" charset="-128"/>
            </a:rPr>
            <a:t>減少の要因は、認定こども園の建設事業の完了に伴うものであるが、今後も住民ニーズを把握し事業の選択と集中により、今後も適正な支出に努め扶助費の抑制を図る。</a:t>
          </a:r>
        </a:p>
        <a:p>
          <a:r>
            <a:rPr kumimoji="1" lang="ja-JP" altLang="en-US" sz="1300">
              <a:latin typeface="ＭＳ Ｐゴシック" panose="020B0600070205080204" pitchFamily="50" charset="-128"/>
              <a:ea typeface="ＭＳ Ｐゴシック" panose="020B0600070205080204" pitchFamily="50" charset="-128"/>
            </a:rPr>
            <a:t>公債費についても、真に必要とする事業実施により新規発行の抑制に努め、引き続き適正な支出に努めることが必要である。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計画に基づき、職員給与の削減や普通建設事業を抑制してきたことにより、近年は実質収支及び実質単年度収支は黒字となっているが、今後も引き続き行政の効率化等を図り財政の健全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病院事業会計、一般会計、国民健康保険特別会計、後期高齢者医療特別会計については黒字であり、市営公共下水道特別会計、市営神威岳観光特別会計についても、一般会計からの繰出金等により収支の均衡を保っているため赤字比率はないが、今後も引き続き行政の効率化等を図り財政の健全化につと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4148418</v>
      </c>
      <c r="BO4" s="431"/>
      <c r="BP4" s="431"/>
      <c r="BQ4" s="431"/>
      <c r="BR4" s="431"/>
      <c r="BS4" s="431"/>
      <c r="BT4" s="431"/>
      <c r="BU4" s="432"/>
      <c r="BV4" s="430">
        <v>4628322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8.6999999999999993</v>
      </c>
      <c r="CU4" s="437"/>
      <c r="CV4" s="437"/>
      <c r="CW4" s="437"/>
      <c r="CX4" s="437"/>
      <c r="CY4" s="437"/>
      <c r="CZ4" s="437"/>
      <c r="DA4" s="438"/>
      <c r="DB4" s="436">
        <v>8.3000000000000007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3955059</v>
      </c>
      <c r="BO5" s="468"/>
      <c r="BP5" s="468"/>
      <c r="BQ5" s="468"/>
      <c r="BR5" s="468"/>
      <c r="BS5" s="468"/>
      <c r="BT5" s="468"/>
      <c r="BU5" s="469"/>
      <c r="BV5" s="467">
        <v>4448281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96.3</v>
      </c>
      <c r="CU5" s="465"/>
      <c r="CV5" s="465"/>
      <c r="CW5" s="465"/>
      <c r="CX5" s="465"/>
      <c r="CY5" s="465"/>
      <c r="CZ5" s="465"/>
      <c r="DA5" s="466"/>
      <c r="DB5" s="464">
        <v>96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193359</v>
      </c>
      <c r="BO6" s="468"/>
      <c r="BP6" s="468"/>
      <c r="BQ6" s="468"/>
      <c r="BR6" s="468"/>
      <c r="BS6" s="468"/>
      <c r="BT6" s="468"/>
      <c r="BU6" s="469"/>
      <c r="BV6" s="467">
        <v>180041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4975</v>
      </c>
      <c r="BO7" s="468"/>
      <c r="BP7" s="468"/>
      <c r="BQ7" s="468"/>
      <c r="BR7" s="468"/>
      <c r="BS7" s="468"/>
      <c r="BT7" s="468"/>
      <c r="BU7" s="469"/>
      <c r="BV7" s="467">
        <v>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2165445</v>
      </c>
      <c r="CU7" s="468"/>
      <c r="CV7" s="468"/>
      <c r="CW7" s="468"/>
      <c r="CX7" s="468"/>
      <c r="CY7" s="468"/>
      <c r="CZ7" s="468"/>
      <c r="DA7" s="469"/>
      <c r="DB7" s="467">
        <v>2176438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188384</v>
      </c>
      <c r="BO8" s="468"/>
      <c r="BP8" s="468"/>
      <c r="BQ8" s="468"/>
      <c r="BR8" s="468"/>
      <c r="BS8" s="468"/>
      <c r="BT8" s="468"/>
      <c r="BU8" s="469"/>
      <c r="BV8" s="467">
        <v>180041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3585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8343</v>
      </c>
      <c r="BO9" s="468"/>
      <c r="BP9" s="468"/>
      <c r="BQ9" s="468"/>
      <c r="BR9" s="468"/>
      <c r="BS9" s="468"/>
      <c r="BT9" s="468"/>
      <c r="BU9" s="469"/>
      <c r="BV9" s="467">
        <v>5621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11.4</v>
      </c>
      <c r="CU9" s="465"/>
      <c r="CV9" s="465"/>
      <c r="CW9" s="465"/>
      <c r="CX9" s="465"/>
      <c r="CY9" s="465"/>
      <c r="CZ9" s="465"/>
      <c r="DA9" s="466"/>
      <c r="DB9" s="464">
        <v>16.399999999999999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4387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50000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151904</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3130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109</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3124</v>
      </c>
      <c r="S13" s="552"/>
      <c r="T13" s="552"/>
      <c r="U13" s="552"/>
      <c r="V13" s="553"/>
      <c r="W13" s="483" t="s">
        <v>139</v>
      </c>
      <c r="X13" s="484"/>
      <c r="Y13" s="484"/>
      <c r="Z13" s="484"/>
      <c r="AA13" s="484"/>
      <c r="AB13" s="474"/>
      <c r="AC13" s="518">
        <v>34</v>
      </c>
      <c r="AD13" s="519"/>
      <c r="AE13" s="519"/>
      <c r="AF13" s="519"/>
      <c r="AG13" s="561"/>
      <c r="AH13" s="518">
        <v>54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8343</v>
      </c>
      <c r="BO13" s="468"/>
      <c r="BP13" s="468"/>
      <c r="BQ13" s="468"/>
      <c r="BR13" s="468"/>
      <c r="BS13" s="468"/>
      <c r="BT13" s="468"/>
      <c r="BU13" s="469"/>
      <c r="BV13" s="467">
        <v>207525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13.9</v>
      </c>
      <c r="CU13" s="465"/>
      <c r="CV13" s="465"/>
      <c r="CW13" s="465"/>
      <c r="CX13" s="465"/>
      <c r="CY13" s="465"/>
      <c r="CZ13" s="465"/>
      <c r="DA13" s="466"/>
      <c r="DB13" s="464">
        <v>13.7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3275</v>
      </c>
      <c r="S14" s="552"/>
      <c r="T14" s="552"/>
      <c r="U14" s="552"/>
      <c r="V14" s="553"/>
      <c r="W14" s="457"/>
      <c r="X14" s="458"/>
      <c r="Y14" s="458"/>
      <c r="Z14" s="458"/>
      <c r="AA14" s="458"/>
      <c r="AB14" s="447"/>
      <c r="AC14" s="554">
        <v>2.6</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3271</v>
      </c>
      <c r="S15" s="552"/>
      <c r="T15" s="552"/>
      <c r="U15" s="552"/>
      <c r="V15" s="553"/>
      <c r="W15" s="483" t="s">
        <v>147</v>
      </c>
      <c r="X15" s="484"/>
      <c r="Y15" s="484"/>
      <c r="Z15" s="484"/>
      <c r="AA15" s="484"/>
      <c r="AB15" s="474"/>
      <c r="AC15" s="518">
        <v>329</v>
      </c>
      <c r="AD15" s="519"/>
      <c r="AE15" s="519"/>
      <c r="AF15" s="519"/>
      <c r="AG15" s="561"/>
      <c r="AH15" s="518">
        <v>418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226828</v>
      </c>
      <c r="BO15" s="431"/>
      <c r="BP15" s="431"/>
      <c r="BQ15" s="431"/>
      <c r="BR15" s="431"/>
      <c r="BS15" s="431"/>
      <c r="BT15" s="431"/>
      <c r="BU15" s="432"/>
      <c r="BV15" s="430">
        <v>221958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25.2</v>
      </c>
      <c r="AD16" s="555"/>
      <c r="AE16" s="555"/>
      <c r="AF16" s="555"/>
      <c r="AG16" s="556"/>
      <c r="AH16" s="554">
        <v>27.1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2061764</v>
      </c>
      <c r="BO16" s="468"/>
      <c r="BP16" s="468"/>
      <c r="BQ16" s="468"/>
      <c r="BR16" s="468"/>
      <c r="BS16" s="468"/>
      <c r="BT16" s="468"/>
      <c r="BU16" s="469"/>
      <c r="BV16" s="467">
        <v>2047453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940</v>
      </c>
      <c r="AD17" s="519"/>
      <c r="AE17" s="519"/>
      <c r="AF17" s="519"/>
      <c r="AG17" s="561"/>
      <c r="AH17" s="518">
        <v>1071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277285</v>
      </c>
      <c r="BO17" s="468"/>
      <c r="BP17" s="468"/>
      <c r="BQ17" s="468"/>
      <c r="BR17" s="468"/>
      <c r="BS17" s="468"/>
      <c r="BT17" s="468"/>
      <c r="BU17" s="469"/>
      <c r="BV17" s="467">
        <v>271153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55.95</v>
      </c>
      <c r="M18" s="583"/>
      <c r="N18" s="583"/>
      <c r="O18" s="583"/>
      <c r="P18" s="583"/>
      <c r="Q18" s="583"/>
      <c r="R18" s="584"/>
      <c r="S18" s="584"/>
      <c r="T18" s="584"/>
      <c r="U18" s="584"/>
      <c r="V18" s="585"/>
      <c r="W18" s="485"/>
      <c r="X18" s="486"/>
      <c r="Y18" s="486"/>
      <c r="Z18" s="486"/>
      <c r="AA18" s="486"/>
      <c r="AB18" s="477"/>
      <c r="AC18" s="586">
        <v>72.099999999999994</v>
      </c>
      <c r="AD18" s="587"/>
      <c r="AE18" s="587"/>
      <c r="AF18" s="587"/>
      <c r="AG18" s="588"/>
      <c r="AH18" s="586">
        <v>69.400000000000006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2111664</v>
      </c>
      <c r="BO18" s="468"/>
      <c r="BP18" s="468"/>
      <c r="BQ18" s="468"/>
      <c r="BR18" s="468"/>
      <c r="BS18" s="468"/>
      <c r="BT18" s="468"/>
      <c r="BU18" s="469"/>
      <c r="BV18" s="467">
        <v>2125723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3032896</v>
      </c>
      <c r="BO19" s="468"/>
      <c r="BP19" s="468"/>
      <c r="BQ19" s="468"/>
      <c r="BR19" s="468"/>
      <c r="BS19" s="468"/>
      <c r="BT19" s="468"/>
      <c r="BU19" s="469"/>
      <c r="BV19" s="467">
        <v>3212787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1665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3620975</v>
      </c>
      <c r="BO23" s="468"/>
      <c r="BP23" s="468"/>
      <c r="BQ23" s="468"/>
      <c r="BR23" s="468"/>
      <c r="BS23" s="468"/>
      <c r="BT23" s="468"/>
      <c r="BU23" s="469"/>
      <c r="BV23" s="467">
        <v>3874440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7470</v>
      </c>
      <c r="R24" s="519"/>
      <c r="S24" s="519"/>
      <c r="T24" s="519"/>
      <c r="U24" s="519"/>
      <c r="V24" s="561"/>
      <c r="W24" s="620"/>
      <c r="X24" s="608"/>
      <c r="Y24" s="609"/>
      <c r="Z24" s="517" t="s">
        <v>171</v>
      </c>
      <c r="AA24" s="497"/>
      <c r="AB24" s="497"/>
      <c r="AC24" s="497"/>
      <c r="AD24" s="497"/>
      <c r="AE24" s="497"/>
      <c r="AF24" s="497"/>
      <c r="AG24" s="498"/>
      <c r="AH24" s="518">
        <v>105</v>
      </c>
      <c r="AI24" s="519"/>
      <c r="AJ24" s="519"/>
      <c r="AK24" s="519"/>
      <c r="AL24" s="561"/>
      <c r="AM24" s="518">
        <v>312690</v>
      </c>
      <c r="AN24" s="519"/>
      <c r="AO24" s="519"/>
      <c r="AP24" s="519"/>
      <c r="AQ24" s="519"/>
      <c r="AR24" s="561"/>
      <c r="AS24" s="518">
        <v>2978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3070397</v>
      </c>
      <c r="BO24" s="468"/>
      <c r="BP24" s="468"/>
      <c r="BQ24" s="468"/>
      <c r="BR24" s="468"/>
      <c r="BS24" s="468"/>
      <c r="BT24" s="468"/>
      <c r="BU24" s="469"/>
      <c r="BV24" s="467">
        <v>3275087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6410</v>
      </c>
      <c r="R25" s="519"/>
      <c r="S25" s="519"/>
      <c r="T25" s="519"/>
      <c r="U25" s="519"/>
      <c r="V25" s="561"/>
      <c r="W25" s="620"/>
      <c r="X25" s="608"/>
      <c r="Y25" s="609"/>
      <c r="Z25" s="517" t="s">
        <v>174</v>
      </c>
      <c r="AA25" s="497"/>
      <c r="AB25" s="497"/>
      <c r="AC25" s="497"/>
      <c r="AD25" s="497"/>
      <c r="AE25" s="497"/>
      <c r="AF25" s="497"/>
      <c r="AG25" s="498"/>
      <c r="AH25" s="518">
        <v>23</v>
      </c>
      <c r="AI25" s="519"/>
      <c r="AJ25" s="519"/>
      <c r="AK25" s="519"/>
      <c r="AL25" s="561"/>
      <c r="AM25" s="518">
        <v>64768</v>
      </c>
      <c r="AN25" s="519"/>
      <c r="AO25" s="519"/>
      <c r="AP25" s="519"/>
      <c r="AQ25" s="519"/>
      <c r="AR25" s="561"/>
      <c r="AS25" s="518">
        <v>2816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17055</v>
      </c>
      <c r="BO25" s="431"/>
      <c r="BP25" s="431"/>
      <c r="BQ25" s="431"/>
      <c r="BR25" s="431"/>
      <c r="BS25" s="431"/>
      <c r="BT25" s="431"/>
      <c r="BU25" s="432"/>
      <c r="BV25" s="430">
        <v>19806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5890</v>
      </c>
      <c r="R26" s="519"/>
      <c r="S26" s="519"/>
      <c r="T26" s="519"/>
      <c r="U26" s="519"/>
      <c r="V26" s="561"/>
      <c r="W26" s="620"/>
      <c r="X26" s="608"/>
      <c r="Y26" s="609"/>
      <c r="Z26" s="517" t="s">
        <v>177</v>
      </c>
      <c r="AA26" s="630"/>
      <c r="AB26" s="630"/>
      <c r="AC26" s="630"/>
      <c r="AD26" s="630"/>
      <c r="AE26" s="630"/>
      <c r="AF26" s="630"/>
      <c r="AG26" s="631"/>
      <c r="AH26" s="518" t="s">
        <v>129</v>
      </c>
      <c r="AI26" s="519"/>
      <c r="AJ26" s="519"/>
      <c r="AK26" s="519"/>
      <c r="AL26" s="561"/>
      <c r="AM26" s="518" t="s">
        <v>137</v>
      </c>
      <c r="AN26" s="519"/>
      <c r="AO26" s="519"/>
      <c r="AP26" s="519"/>
      <c r="AQ26" s="519"/>
      <c r="AR26" s="561"/>
      <c r="AS26" s="518" t="s">
        <v>129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3320</v>
      </c>
      <c r="R27" s="519"/>
      <c r="S27" s="519"/>
      <c r="T27" s="519"/>
      <c r="U27" s="519"/>
      <c r="V27" s="561"/>
      <c r="W27" s="620"/>
      <c r="X27" s="608"/>
      <c r="Y27" s="609"/>
      <c r="Z27" s="517" t="s">
        <v>180</v>
      </c>
      <c r="AA27" s="497"/>
      <c r="AB27" s="497"/>
      <c r="AC27" s="497"/>
      <c r="AD27" s="497"/>
      <c r="AE27" s="497"/>
      <c r="AF27" s="497"/>
      <c r="AG27" s="498"/>
      <c r="AH27" s="518" t="s">
        <v>129</v>
      </c>
      <c r="AI27" s="519"/>
      <c r="AJ27" s="519"/>
      <c r="AK27" s="519"/>
      <c r="AL27" s="561"/>
      <c r="AM27" s="518" t="s">
        <v>129</v>
      </c>
      <c r="AN27" s="519"/>
      <c r="AO27" s="519"/>
      <c r="AP27" s="519"/>
      <c r="AQ27" s="519"/>
      <c r="AR27" s="561"/>
      <c r="AS27" s="518" t="s">
        <v>129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2950</v>
      </c>
      <c r="R28" s="519"/>
      <c r="S28" s="519"/>
      <c r="T28" s="519"/>
      <c r="U28" s="519"/>
      <c r="V28" s="561"/>
      <c r="W28" s="620"/>
      <c r="X28" s="608"/>
      <c r="Y28" s="609"/>
      <c r="Z28" s="517" t="s">
        <v>183</v>
      </c>
      <c r="AA28" s="497"/>
      <c r="AB28" s="497"/>
      <c r="AC28" s="497"/>
      <c r="AD28" s="497"/>
      <c r="AE28" s="497"/>
      <c r="AF28" s="497"/>
      <c r="AG28" s="498"/>
      <c r="AH28" s="518" t="s">
        <v>129</v>
      </c>
      <c r="AI28" s="519"/>
      <c r="AJ28" s="519"/>
      <c r="AK28" s="519"/>
      <c r="AL28" s="561"/>
      <c r="AM28" s="518" t="s">
        <v>129</v>
      </c>
      <c r="AN28" s="519"/>
      <c r="AO28" s="519"/>
      <c r="AP28" s="519"/>
      <c r="AQ28" s="519"/>
      <c r="AR28" s="561"/>
      <c r="AS28" s="518" t="s">
        <v>137</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690000</v>
      </c>
      <c r="BO28" s="431"/>
      <c r="BP28" s="431"/>
      <c r="BQ28" s="431"/>
      <c r="BR28" s="431"/>
      <c r="BS28" s="431"/>
      <c r="BT28" s="431"/>
      <c r="BU28" s="432"/>
      <c r="BV28" s="430">
        <v>690000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6</v>
      </c>
      <c r="M29" s="519"/>
      <c r="N29" s="519"/>
      <c r="O29" s="519"/>
      <c r="P29" s="561"/>
      <c r="Q29" s="518">
        <v>2700</v>
      </c>
      <c r="R29" s="519"/>
      <c r="S29" s="519"/>
      <c r="T29" s="519"/>
      <c r="U29" s="519"/>
      <c r="V29" s="561"/>
      <c r="W29" s="621"/>
      <c r="X29" s="622"/>
      <c r="Y29" s="623"/>
      <c r="Z29" s="517" t="s">
        <v>186</v>
      </c>
      <c r="AA29" s="497"/>
      <c r="AB29" s="497"/>
      <c r="AC29" s="497"/>
      <c r="AD29" s="497"/>
      <c r="AE29" s="497"/>
      <c r="AF29" s="497"/>
      <c r="AG29" s="498"/>
      <c r="AH29" s="518">
        <v>105</v>
      </c>
      <c r="AI29" s="519"/>
      <c r="AJ29" s="519"/>
      <c r="AK29" s="519"/>
      <c r="AL29" s="561"/>
      <c r="AM29" s="518">
        <v>312690</v>
      </c>
      <c r="AN29" s="519"/>
      <c r="AO29" s="519"/>
      <c r="AP29" s="519"/>
      <c r="AQ29" s="519"/>
      <c r="AR29" s="561"/>
      <c r="AS29" s="518">
        <v>2978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350000</v>
      </c>
      <c r="BO29" s="468"/>
      <c r="BP29" s="468"/>
      <c r="BQ29" s="468"/>
      <c r="BR29" s="468"/>
      <c r="BS29" s="468"/>
      <c r="BT29" s="468"/>
      <c r="BU29" s="469"/>
      <c r="BV29" s="467">
        <v>250000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2018560</v>
      </c>
      <c r="BO30" s="644"/>
      <c r="BP30" s="644"/>
      <c r="BQ30" s="644"/>
      <c r="BR30" s="644"/>
      <c r="BS30" s="644"/>
      <c r="BT30" s="644"/>
      <c r="BU30" s="645"/>
      <c r="BV30" s="643">
        <v>2032561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空知中部広域連合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歌志内振興公社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中空知広域市町村圏組合（事業会計分）</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中空知広域市町村圏組合（普通会計分）</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空知教育センター組合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砂川地区保健衛生組合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中・北空知廃棄物処理広域連合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石狩川流域下水道組合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12</v>
      </c>
      <c r="BX41" s="656"/>
      <c r="BY41" s="657" t="str">
        <f>IF('各会計、関係団体の財政状況及び健全化判断比率'!B75="","",'各会計、関係団体の財政状況及び健全化判断比率'!B75)</f>
        <v>中空知広域水道企業団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4gZJze9qOphyImbNXwfEE21l21sXUjLOTSx6UQH2/tH6f6RQmzwMy7ks2zmf9BoIKEO7qqPgrQrBjKW222KQ==" saltValue="e730u9fxRCisdheeURdD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552</v>
      </c>
      <c r="D34" s="1248"/>
      <c r="E34" s="1249"/>
      <c r="F34" s="32">
        <v>14.81</v>
      </c>
      <c r="G34" s="33">
        <v>17.14</v>
      </c>
      <c r="H34" s="33">
        <v>20.89</v>
      </c>
      <c r="I34" s="33">
        <v>23.46</v>
      </c>
      <c r="J34" s="34">
        <v>25.04</v>
      </c>
      <c r="K34" s="22"/>
      <c r="L34" s="22"/>
      <c r="M34" s="22"/>
      <c r="N34" s="22"/>
      <c r="O34" s="22"/>
      <c r="P34" s="22"/>
    </row>
    <row r="35" spans="1:16" ht="39" customHeight="1" x14ac:dyDescent="0.15">
      <c r="A35" s="22"/>
      <c r="B35" s="35"/>
      <c r="C35" s="1242" t="s">
        <v>553</v>
      </c>
      <c r="D35" s="1243"/>
      <c r="E35" s="1244"/>
      <c r="F35" s="36">
        <v>5.52</v>
      </c>
      <c r="G35" s="37">
        <v>5.31</v>
      </c>
      <c r="H35" s="37">
        <v>7.82</v>
      </c>
      <c r="I35" s="37">
        <v>8.27</v>
      </c>
      <c r="J35" s="38">
        <v>8.69</v>
      </c>
      <c r="K35" s="22"/>
      <c r="L35" s="22"/>
      <c r="M35" s="22"/>
      <c r="N35" s="22"/>
      <c r="O35" s="22"/>
      <c r="P35" s="22"/>
    </row>
    <row r="36" spans="1:16" ht="39" customHeight="1" x14ac:dyDescent="0.15">
      <c r="A36" s="22"/>
      <c r="B36" s="35"/>
      <c r="C36" s="1242" t="s">
        <v>554</v>
      </c>
      <c r="D36" s="1243"/>
      <c r="E36" s="1244"/>
      <c r="F36" s="36">
        <v>1.78</v>
      </c>
      <c r="G36" s="37">
        <v>1.72</v>
      </c>
      <c r="H36" s="37">
        <v>0.12</v>
      </c>
      <c r="I36" s="37">
        <v>0.15</v>
      </c>
      <c r="J36" s="38">
        <v>0.1</v>
      </c>
      <c r="K36" s="22"/>
      <c r="L36" s="22"/>
      <c r="M36" s="22"/>
      <c r="N36" s="22"/>
      <c r="O36" s="22"/>
      <c r="P36" s="22"/>
    </row>
    <row r="37" spans="1:16" ht="39" customHeight="1" x14ac:dyDescent="0.15">
      <c r="A37" s="22"/>
      <c r="B37" s="35"/>
      <c r="C37" s="1242" t="s">
        <v>555</v>
      </c>
      <c r="D37" s="1243"/>
      <c r="E37" s="1244"/>
      <c r="F37" s="36">
        <v>0</v>
      </c>
      <c r="G37" s="37">
        <v>0</v>
      </c>
      <c r="H37" s="37">
        <v>0</v>
      </c>
      <c r="I37" s="37">
        <v>0</v>
      </c>
      <c r="J37" s="38">
        <v>0</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556</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557</v>
      </c>
      <c r="D43" s="1246"/>
      <c r="E43" s="1247"/>
      <c r="F43" s="41">
        <v>0</v>
      </c>
      <c r="G43" s="42">
        <v>0</v>
      </c>
      <c r="H43" s="42">
        <v>0</v>
      </c>
      <c r="I43" s="42">
        <v>0</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HQMoTUqhjlUqcFqhfasWHonUuubnyV8oQFYocMKQsrmKHFrvCzWTdqwrgTwr5XzngtVChmXm14yJCN1nZig==" saltValue="BVSpQt/9npLWClDb8Z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&amp;C10/16</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U52" sqref="U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458</v>
      </c>
      <c r="L45" s="60">
        <v>467</v>
      </c>
      <c r="M45" s="60">
        <v>499</v>
      </c>
      <c r="N45" s="60">
        <v>442</v>
      </c>
      <c r="O45" s="61">
        <v>462</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14</v>
      </c>
      <c r="F48" s="1258"/>
      <c r="G48" s="1258"/>
      <c r="H48" s="1258"/>
      <c r="I48" s="1258"/>
      <c r="J48" s="1259"/>
      <c r="K48" s="63">
        <v>260</v>
      </c>
      <c r="L48" s="64">
        <v>216</v>
      </c>
      <c r="M48" s="64">
        <v>214</v>
      </c>
      <c r="N48" s="64">
        <v>212</v>
      </c>
      <c r="O48" s="65">
        <v>194</v>
      </c>
      <c r="P48" s="48"/>
      <c r="Q48" s="48"/>
      <c r="R48" s="48"/>
      <c r="S48" s="48"/>
      <c r="T48" s="48"/>
      <c r="U48" s="48"/>
    </row>
    <row r="49" spans="1:21" ht="30.75" customHeight="1" x14ac:dyDescent="0.15">
      <c r="A49" s="48"/>
      <c r="B49" s="1252"/>
      <c r="C49" s="1253"/>
      <c r="D49" s="62"/>
      <c r="E49" s="1258" t="s">
        <v>15</v>
      </c>
      <c r="F49" s="1258"/>
      <c r="G49" s="1258"/>
      <c r="H49" s="1258"/>
      <c r="I49" s="1258"/>
      <c r="J49" s="1259"/>
      <c r="K49" s="63">
        <v>46</v>
      </c>
      <c r="L49" s="64">
        <v>44</v>
      </c>
      <c r="M49" s="64">
        <v>37</v>
      </c>
      <c r="N49" s="64">
        <v>13</v>
      </c>
      <c r="O49" s="65">
        <v>10</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504</v>
      </c>
      <c r="L50" s="64" t="s">
        <v>504</v>
      </c>
      <c r="M50" s="64" t="s">
        <v>504</v>
      </c>
      <c r="N50" s="64" t="s">
        <v>504</v>
      </c>
      <c r="O50" s="65" t="s">
        <v>504</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504</v>
      </c>
      <c r="L51" s="64" t="s">
        <v>504</v>
      </c>
      <c r="M51" s="64" t="s">
        <v>504</v>
      </c>
      <c r="N51" s="64" t="s">
        <v>504</v>
      </c>
      <c r="O51" s="65" t="s">
        <v>504</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545</v>
      </c>
      <c r="L52" s="64">
        <v>509</v>
      </c>
      <c r="M52" s="64">
        <v>456</v>
      </c>
      <c r="N52" s="64">
        <v>400</v>
      </c>
      <c r="O52" s="65">
        <v>455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219</v>
      </c>
      <c r="L53" s="69">
        <v>218</v>
      </c>
      <c r="M53" s="69">
        <v>294</v>
      </c>
      <c r="N53" s="69">
        <v>267</v>
      </c>
      <c r="O53" s="70">
        <v>211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V4lZFB2TGFaqsmd/zNvOLu+2qc23mD5bLDv74+UmjXQHqzmCfoGEpqJ4Qfk5vS6Eq/qe3l7LfocJ6q7qUgmeQ==" saltValue="aZc3U2fUpU2gU1XYS4LL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&amp;C11/16</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76" t="s">
        <v>29</v>
      </c>
      <c r="C41" s="1277"/>
      <c r="D41" s="102"/>
      <c r="E41" s="1282" t="s">
        <v>30</v>
      </c>
      <c r="F41" s="1282"/>
      <c r="G41" s="1282"/>
      <c r="H41" s="1283"/>
      <c r="I41" s="103">
        <v>4117</v>
      </c>
      <c r="J41" s="104">
        <v>4086</v>
      </c>
      <c r="K41" s="104">
        <v>3962</v>
      </c>
      <c r="L41" s="104">
        <v>3879</v>
      </c>
      <c r="M41" s="105">
        <v>3625</v>
      </c>
    </row>
    <row r="42" spans="2:13" ht="27.75" customHeight="1" x14ac:dyDescent="0.15">
      <c r="B42" s="1278"/>
      <c r="C42" s="1279"/>
      <c r="D42" s="106"/>
      <c r="E42" s="1284" t="s">
        <v>31</v>
      </c>
      <c r="F42" s="1284"/>
      <c r="G42" s="1284"/>
      <c r="H42" s="1285"/>
      <c r="I42" s="107" t="s">
        <v>504</v>
      </c>
      <c r="J42" s="108" t="s">
        <v>504</v>
      </c>
      <c r="K42" s="108" t="s">
        <v>504</v>
      </c>
      <c r="L42" s="108" t="s">
        <v>504</v>
      </c>
      <c r="M42" s="109" t="s">
        <v>504</v>
      </c>
    </row>
    <row r="43" spans="2:13" ht="27.75" customHeight="1" x14ac:dyDescent="0.15">
      <c r="B43" s="1278"/>
      <c r="C43" s="1279"/>
      <c r="D43" s="106"/>
      <c r="E43" s="1284" t="s">
        <v>32</v>
      </c>
      <c r="F43" s="1284"/>
      <c r="G43" s="1284"/>
      <c r="H43" s="1285"/>
      <c r="I43" s="107">
        <v>1418</v>
      </c>
      <c r="J43" s="108">
        <v>1279</v>
      </c>
      <c r="K43" s="108">
        <v>1190</v>
      </c>
      <c r="L43" s="108">
        <v>1098</v>
      </c>
      <c r="M43" s="109">
        <v>981</v>
      </c>
    </row>
    <row r="44" spans="2:13" ht="27.75" customHeight="1" x14ac:dyDescent="0.15">
      <c r="B44" s="1278"/>
      <c r="C44" s="1279"/>
      <c r="D44" s="106"/>
      <c r="E44" s="1284" t="s">
        <v>33</v>
      </c>
      <c r="F44" s="1284"/>
      <c r="G44" s="1284"/>
      <c r="H44" s="1285"/>
      <c r="I44" s="107">
        <v>164</v>
      </c>
      <c r="J44" s="108">
        <v>122</v>
      </c>
      <c r="K44" s="108">
        <v>87</v>
      </c>
      <c r="L44" s="108">
        <v>75</v>
      </c>
      <c r="M44" s="109">
        <v>66</v>
      </c>
    </row>
    <row r="45" spans="2:13" ht="27.75" customHeight="1" x14ac:dyDescent="0.15">
      <c r="B45" s="1278"/>
      <c r="C45" s="1279"/>
      <c r="D45" s="106"/>
      <c r="E45" s="1284" t="s">
        <v>34</v>
      </c>
      <c r="F45" s="1284"/>
      <c r="G45" s="1284"/>
      <c r="H45" s="1285"/>
      <c r="I45" s="107">
        <v>1521</v>
      </c>
      <c r="J45" s="108">
        <v>1499</v>
      </c>
      <c r="K45" s="108">
        <v>1453</v>
      </c>
      <c r="L45" s="108">
        <v>1425</v>
      </c>
      <c r="M45" s="109">
        <v>1425</v>
      </c>
    </row>
    <row r="46" spans="2:13" ht="27.75" customHeight="1" x14ac:dyDescent="0.15">
      <c r="B46" s="1278"/>
      <c r="C46" s="1279"/>
      <c r="D46" s="110"/>
      <c r="E46" s="1284" t="s">
        <v>35</v>
      </c>
      <c r="F46" s="1284"/>
      <c r="G46" s="1284"/>
      <c r="H46" s="1285"/>
      <c r="I46" s="107">
        <v>6</v>
      </c>
      <c r="J46" s="108" t="s">
        <v>504</v>
      </c>
      <c r="K46" s="108">
        <v>3</v>
      </c>
      <c r="L46" s="108">
        <v>5</v>
      </c>
      <c r="M46" s="109">
        <v>6</v>
      </c>
    </row>
    <row r="47" spans="2:13" ht="27.75" customHeight="1" x14ac:dyDescent="0.15">
      <c r="B47" s="1278"/>
      <c r="C47" s="1279"/>
      <c r="D47" s="111"/>
      <c r="E47" s="1286" t="s">
        <v>36</v>
      </c>
      <c r="F47" s="1287"/>
      <c r="G47" s="1287"/>
      <c r="H47" s="1288"/>
      <c r="I47" s="107" t="s">
        <v>504</v>
      </c>
      <c r="J47" s="108" t="s">
        <v>504</v>
      </c>
      <c r="K47" s="108" t="s">
        <v>504</v>
      </c>
      <c r="L47" s="108" t="s">
        <v>504</v>
      </c>
      <c r="M47" s="109" t="s">
        <v>504</v>
      </c>
    </row>
    <row r="48" spans="2:13" ht="27.75" customHeight="1" x14ac:dyDescent="0.15">
      <c r="B48" s="1278"/>
      <c r="C48" s="1279"/>
      <c r="D48" s="106"/>
      <c r="E48" s="1284" t="s">
        <v>37</v>
      </c>
      <c r="F48" s="1284"/>
      <c r="G48" s="1284"/>
      <c r="H48" s="1285"/>
      <c r="I48" s="107" t="s">
        <v>504</v>
      </c>
      <c r="J48" s="108" t="s">
        <v>504</v>
      </c>
      <c r="K48" s="108" t="s">
        <v>504</v>
      </c>
      <c r="L48" s="108" t="s">
        <v>504</v>
      </c>
      <c r="M48" s="109" t="s">
        <v>504</v>
      </c>
    </row>
    <row r="49" spans="2:13" ht="27.75" customHeight="1" x14ac:dyDescent="0.15">
      <c r="B49" s="1280"/>
      <c r="C49" s="1281"/>
      <c r="D49" s="106"/>
      <c r="E49" s="1284" t="s">
        <v>38</v>
      </c>
      <c r="F49" s="1284"/>
      <c r="G49" s="1284"/>
      <c r="H49" s="1285"/>
      <c r="I49" s="107" t="s">
        <v>504</v>
      </c>
      <c r="J49" s="108" t="s">
        <v>504</v>
      </c>
      <c r="K49" s="108" t="s">
        <v>504</v>
      </c>
      <c r="L49" s="108" t="s">
        <v>504</v>
      </c>
      <c r="M49" s="109" t="s">
        <v>504</v>
      </c>
    </row>
    <row r="50" spans="2:13" ht="27.75" customHeight="1" x14ac:dyDescent="0.15">
      <c r="B50" s="1289" t="s">
        <v>39</v>
      </c>
      <c r="C50" s="1290"/>
      <c r="D50" s="112"/>
      <c r="E50" s="1284" t="s">
        <v>40</v>
      </c>
      <c r="F50" s="1284"/>
      <c r="G50" s="1284"/>
      <c r="H50" s="1285"/>
      <c r="I50" s="107">
        <v>2823</v>
      </c>
      <c r="J50" s="108">
        <v>3177</v>
      </c>
      <c r="K50" s="108">
        <v>3247</v>
      </c>
      <c r="L50" s="108">
        <v>3251</v>
      </c>
      <c r="M50" s="109">
        <v>3367</v>
      </c>
    </row>
    <row r="51" spans="2:13" ht="27.75" customHeight="1" x14ac:dyDescent="0.15">
      <c r="B51" s="1278"/>
      <c r="C51" s="1279"/>
      <c r="D51" s="106"/>
      <c r="E51" s="1284" t="s">
        <v>41</v>
      </c>
      <c r="F51" s="1284"/>
      <c r="G51" s="1284"/>
      <c r="H51" s="1285"/>
      <c r="I51" s="107">
        <v>1312</v>
      </c>
      <c r="J51" s="108">
        <v>1123</v>
      </c>
      <c r="K51" s="108">
        <v>920</v>
      </c>
      <c r="L51" s="108">
        <v>640</v>
      </c>
      <c r="M51" s="109">
        <v>500</v>
      </c>
    </row>
    <row r="52" spans="2:13" ht="27.75" customHeight="1" x14ac:dyDescent="0.15">
      <c r="B52" s="1280"/>
      <c r="C52" s="1281"/>
      <c r="D52" s="106"/>
      <c r="E52" s="1284" t="s">
        <v>42</v>
      </c>
      <c r="F52" s="1284"/>
      <c r="G52" s="1284"/>
      <c r="H52" s="1285"/>
      <c r="I52" s="107">
        <v>3254</v>
      </c>
      <c r="J52" s="108">
        <v>3235</v>
      </c>
      <c r="K52" s="108">
        <v>3188</v>
      </c>
      <c r="L52" s="108">
        <v>3289</v>
      </c>
      <c r="M52" s="109">
        <v>3127</v>
      </c>
    </row>
    <row r="53" spans="2:13" ht="27.75" customHeight="1" thickBot="1" x14ac:dyDescent="0.2">
      <c r="B53" s="1291" t="s">
        <v>43</v>
      </c>
      <c r="C53" s="1292"/>
      <c r="D53" s="113"/>
      <c r="E53" s="1293" t="s">
        <v>44</v>
      </c>
      <c r="F53" s="1293"/>
      <c r="G53" s="1293"/>
      <c r="H53" s="1294"/>
      <c r="I53" s="114">
        <v>-163</v>
      </c>
      <c r="J53" s="115">
        <v>-549</v>
      </c>
      <c r="K53" s="115">
        <v>-661</v>
      </c>
      <c r="L53" s="115">
        <v>-699</v>
      </c>
      <c r="M53" s="116">
        <v>-891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M0std8xvWWiNeCGeyMe70Jxnl5mQBMIaZ+Be8QMeL0w+AeScaJ5QHS1wBVaqKsiQ3rLb6SpXw9/EOojmxxXFA==" saltValue="m4QupP5rcSTk5LCkA/zb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&amp;C12/16</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47</v>
      </c>
      <c r="D55" s="1303"/>
      <c r="E55" s="1304"/>
      <c r="F55" s="128">
        <v>640</v>
      </c>
      <c r="G55" s="128">
        <v>690</v>
      </c>
      <c r="H55" s="129">
        <v>690</v>
      </c>
    </row>
    <row r="56" spans="2:8" ht="52.5" customHeight="1" x14ac:dyDescent="0.15">
      <c r="B56" s="130"/>
      <c r="C56" s="1305" t="s">
        <v>48</v>
      </c>
      <c r="D56" s="1305"/>
      <c r="E56" s="1306"/>
      <c r="F56" s="131">
        <v>370</v>
      </c>
      <c r="G56" s="131">
        <v>250</v>
      </c>
      <c r="H56" s="132">
        <v>350</v>
      </c>
    </row>
    <row r="57" spans="2:8" ht="53.25" customHeight="1" x14ac:dyDescent="0.15">
      <c r="B57" s="130"/>
      <c r="C57" s="1307" t="s">
        <v>49</v>
      </c>
      <c r="D57" s="1307"/>
      <c r="E57" s="1308"/>
      <c r="F57" s="133">
        <v>2040</v>
      </c>
      <c r="G57" s="133">
        <v>2033</v>
      </c>
      <c r="H57" s="134">
        <v>2019</v>
      </c>
    </row>
    <row r="58" spans="2:8" ht="45.75" customHeight="1" x14ac:dyDescent="0.15">
      <c r="B58" s="135"/>
      <c r="C58" s="1295" t="s">
        <v>573</v>
      </c>
      <c r="D58" s="1296"/>
      <c r="E58" s="1297"/>
      <c r="F58" s="136">
        <v>1700</v>
      </c>
      <c r="G58" s="136">
        <v>1700</v>
      </c>
      <c r="H58" s="137">
        <v>1700</v>
      </c>
    </row>
    <row r="59" spans="2:8" ht="45.75" customHeight="1" x14ac:dyDescent="0.15">
      <c r="B59" s="135"/>
      <c r="C59" s="1295" t="s">
        <v>574</v>
      </c>
      <c r="D59" s="1296"/>
      <c r="E59" s="1297"/>
      <c r="F59" s="136">
        <v>266</v>
      </c>
      <c r="G59" s="136">
        <v>257</v>
      </c>
      <c r="H59" s="137">
        <v>242</v>
      </c>
    </row>
    <row r="60" spans="2:8" ht="45.75" customHeight="1" x14ac:dyDescent="0.15">
      <c r="B60" s="135"/>
      <c r="C60" s="1295" t="s">
        <v>575</v>
      </c>
      <c r="D60" s="1296"/>
      <c r="E60" s="1297"/>
      <c r="F60" s="136">
        <v>51</v>
      </c>
      <c r="G60" s="136">
        <v>51</v>
      </c>
      <c r="H60" s="137">
        <v>51</v>
      </c>
    </row>
    <row r="61" spans="2:8" ht="45.75" customHeight="1" x14ac:dyDescent="0.15">
      <c r="B61" s="135"/>
      <c r="C61" s="1295" t="s">
        <v>576</v>
      </c>
      <c r="D61" s="1296"/>
      <c r="E61" s="1297"/>
      <c r="F61" s="136">
        <v>10</v>
      </c>
      <c r="G61" s="136">
        <v>10</v>
      </c>
      <c r="H61" s="137">
        <v>10</v>
      </c>
    </row>
    <row r="62" spans="2:8" ht="45.75" customHeight="1" thickBot="1" x14ac:dyDescent="0.2">
      <c r="B62" s="138"/>
      <c r="C62" s="1298" t="s">
        <v>577</v>
      </c>
      <c r="D62" s="1299"/>
      <c r="E62" s="1300"/>
      <c r="F62" s="139">
        <v>9</v>
      </c>
      <c r="G62" s="139">
        <v>8</v>
      </c>
      <c r="H62" s="140">
        <v>8</v>
      </c>
    </row>
    <row r="63" spans="2:8" ht="52.5" customHeight="1" thickBot="1" x14ac:dyDescent="0.2">
      <c r="B63" s="141"/>
      <c r="C63" s="1301" t="s">
        <v>50</v>
      </c>
      <c r="D63" s="1301"/>
      <c r="E63" s="1302"/>
      <c r="F63" s="142">
        <v>3050</v>
      </c>
      <c r="G63" s="142">
        <v>2973</v>
      </c>
      <c r="H63" s="143">
        <v>3059</v>
      </c>
    </row>
    <row r="64" spans="2:8" ht="15" customHeight="1" x14ac:dyDescent="0.15"/>
  </sheetData>
  <sheetProtection algorithmName="SHA-512" hashValue="8sUc7YKTh/k0Da1GdzlRwNitTTvprxxvlGtsCqtG+lIN9O27Ke2G5jIZ0y17PaRnWZgbuG5ZSfbsQBunGyGxLA==" saltValue="w9vYlyuKkTXVpUukt2v8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&amp;C13/16</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Normal="100" zoomScaleSheetLayoutView="55" workbookViewId="0">
      <selection activeCell="BQ62" sqref="BQ62"/>
    </sheetView>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581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545</v>
      </c>
      <c r="BQ50" s="1322"/>
      <c r="BR50" s="1322"/>
      <c r="BS50" s="1322"/>
      <c r="BT50" s="1322"/>
      <c r="BU50" s="1322"/>
      <c r="BV50" s="1322"/>
      <c r="BW50" s="1322"/>
      <c r="BX50" s="1322" t="s">
        <v>546</v>
      </c>
      <c r="BY50" s="1322"/>
      <c r="BZ50" s="1322"/>
      <c r="CA50" s="1322"/>
      <c r="CB50" s="1322"/>
      <c r="CC50" s="1322"/>
      <c r="CD50" s="1322"/>
      <c r="CE50" s="1322"/>
      <c r="CF50" s="1322" t="s">
        <v>547</v>
      </c>
      <c r="CG50" s="1322"/>
      <c r="CH50" s="1322"/>
      <c r="CI50" s="1322"/>
      <c r="CJ50" s="1322"/>
      <c r="CK50" s="1322"/>
      <c r="CL50" s="1322"/>
      <c r="CM50" s="1322"/>
      <c r="CN50" s="1322" t="s">
        <v>548</v>
      </c>
      <c r="CO50" s="1322"/>
      <c r="CP50" s="1322"/>
      <c r="CQ50" s="1322"/>
      <c r="CR50" s="1322"/>
      <c r="CS50" s="1322"/>
      <c r="CT50" s="1322"/>
      <c r="CU50" s="1322"/>
      <c r="CV50" s="1322" t="s">
        <v>549</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583</v>
      </c>
      <c r="AO51" s="1325"/>
      <c r="AP51" s="1325"/>
      <c r="AQ51" s="1325"/>
      <c r="AR51" s="1325"/>
      <c r="AS51" s="1325"/>
      <c r="AT51" s="1325"/>
      <c r="AU51" s="1325"/>
      <c r="AV51" s="1325"/>
      <c r="AW51" s="1325"/>
      <c r="AX51" s="1325"/>
      <c r="AY51" s="1325"/>
      <c r="AZ51" s="1325"/>
      <c r="BA51" s="1325"/>
      <c r="BB51" s="1325" t="s">
        <v>584</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585</v>
      </c>
      <c r="BC53" s="1325"/>
      <c r="BD53" s="1325"/>
      <c r="BE53" s="1325"/>
      <c r="BF53" s="1325"/>
      <c r="BG53" s="1325"/>
      <c r="BH53" s="1325"/>
      <c r="BI53" s="1325"/>
      <c r="BJ53" s="1325"/>
      <c r="BK53" s="1325"/>
      <c r="BL53" s="1325"/>
      <c r="BM53" s="1325"/>
      <c r="BN53" s="1325"/>
      <c r="BO53" s="1325"/>
      <c r="BP53" s="1323">
        <v>67.3</v>
      </c>
      <c r="BQ53" s="1323"/>
      <c r="BR53" s="1323"/>
      <c r="BS53" s="1323"/>
      <c r="BT53" s="1323"/>
      <c r="BU53" s="1323"/>
      <c r="BV53" s="1323"/>
      <c r="BW53" s="1323"/>
      <c r="BX53" s="1323">
        <v>67</v>
      </c>
      <c r="BY53" s="1323"/>
      <c r="BZ53" s="1323"/>
      <c r="CA53" s="1323"/>
      <c r="CB53" s="1323"/>
      <c r="CC53" s="1323"/>
      <c r="CD53" s="1323"/>
      <c r="CE53" s="1323"/>
      <c r="CF53" s="1323">
        <v>68.599999999999994</v>
      </c>
      <c r="CG53" s="1323"/>
      <c r="CH53" s="1323"/>
      <c r="CI53" s="1323"/>
      <c r="CJ53" s="1323"/>
      <c r="CK53" s="1323"/>
      <c r="CL53" s="1323"/>
      <c r="CM53" s="1323"/>
      <c r="CN53" s="1323">
        <v>69.7</v>
      </c>
      <c r="CO53" s="1323"/>
      <c r="CP53" s="1323"/>
      <c r="CQ53" s="1323"/>
      <c r="CR53" s="1323"/>
      <c r="CS53" s="1323"/>
      <c r="CT53" s="1323"/>
      <c r="CU53" s="1323"/>
      <c r="CV53" s="1323">
        <v>72.7</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586</v>
      </c>
      <c r="AO55" s="1322"/>
      <c r="AP55" s="1322"/>
      <c r="AQ55" s="1322"/>
      <c r="AR55" s="1322"/>
      <c r="AS55" s="1322"/>
      <c r="AT55" s="1322"/>
      <c r="AU55" s="1322"/>
      <c r="AV55" s="1322"/>
      <c r="AW55" s="1322"/>
      <c r="AX55" s="1322"/>
      <c r="AY55" s="1322"/>
      <c r="AZ55" s="1322"/>
      <c r="BA55" s="1322"/>
      <c r="BB55" s="1325" t="s">
        <v>584</v>
      </c>
      <c r="BC55" s="1325"/>
      <c r="BD55" s="1325"/>
      <c r="BE55" s="1325"/>
      <c r="BF55" s="1325"/>
      <c r="BG55" s="1325"/>
      <c r="BH55" s="1325"/>
      <c r="BI55" s="1325"/>
      <c r="BJ55" s="1325"/>
      <c r="BK55" s="1325"/>
      <c r="BL55" s="1325"/>
      <c r="BM55" s="1325"/>
      <c r="BN55" s="1325"/>
      <c r="BO55" s="1325"/>
      <c r="BP55" s="1323">
        <v>41.5</v>
      </c>
      <c r="BQ55" s="1323"/>
      <c r="BR55" s="1323"/>
      <c r="BS55" s="1323"/>
      <c r="BT55" s="1323"/>
      <c r="BU55" s="1323"/>
      <c r="BV55" s="1323"/>
      <c r="BW55" s="1323"/>
      <c r="BX55" s="1323">
        <v>36.6</v>
      </c>
      <c r="BY55" s="1323"/>
      <c r="BZ55" s="1323"/>
      <c r="CA55" s="1323"/>
      <c r="CB55" s="1323"/>
      <c r="CC55" s="1323"/>
      <c r="CD55" s="1323"/>
      <c r="CE55" s="1323"/>
      <c r="CF55" s="1323">
        <v>37.700000000000003</v>
      </c>
      <c r="CG55" s="1323"/>
      <c r="CH55" s="1323"/>
      <c r="CI55" s="1323"/>
      <c r="CJ55" s="1323"/>
      <c r="CK55" s="1323"/>
      <c r="CL55" s="1323"/>
      <c r="CM55" s="1323"/>
      <c r="CN55" s="1323">
        <v>37.9</v>
      </c>
      <c r="CO55" s="1323"/>
      <c r="CP55" s="1323"/>
      <c r="CQ55" s="1323"/>
      <c r="CR55" s="1323"/>
      <c r="CS55" s="1323"/>
      <c r="CT55" s="1323"/>
      <c r="CU55" s="1323"/>
      <c r="CV55" s="1323">
        <v>38.700000000000003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585</v>
      </c>
      <c r="BC57" s="1325"/>
      <c r="BD57" s="1325"/>
      <c r="BE57" s="1325"/>
      <c r="BF57" s="1325"/>
      <c r="BG57" s="1325"/>
      <c r="BH57" s="1325"/>
      <c r="BI57" s="1325"/>
      <c r="BJ57" s="1325"/>
      <c r="BK57" s="1325"/>
      <c r="BL57" s="1325"/>
      <c r="BM57" s="1325"/>
      <c r="BN57" s="1325"/>
      <c r="BO57" s="1325"/>
      <c r="BP57" s="1323">
        <v>56.4</v>
      </c>
      <c r="BQ57" s="1323"/>
      <c r="BR57" s="1323"/>
      <c r="BS57" s="1323"/>
      <c r="BT57" s="1323"/>
      <c r="BU57" s="1323"/>
      <c r="BV57" s="1323"/>
      <c r="BW57" s="1323"/>
      <c r="BX57" s="1323">
        <v>58.8</v>
      </c>
      <c r="BY57" s="1323"/>
      <c r="BZ57" s="1323"/>
      <c r="CA57" s="1323"/>
      <c r="CB57" s="1323"/>
      <c r="CC57" s="1323"/>
      <c r="CD57" s="1323"/>
      <c r="CE57" s="1323"/>
      <c r="CF57" s="1323">
        <v>59.4</v>
      </c>
      <c r="CG57" s="1323"/>
      <c r="CH57" s="1323"/>
      <c r="CI57" s="1323"/>
      <c r="CJ57" s="1323"/>
      <c r="CK57" s="1323"/>
      <c r="CL57" s="1323"/>
      <c r="CM57" s="1323"/>
      <c r="CN57" s="1323">
        <v>60.7</v>
      </c>
      <c r="CO57" s="1323"/>
      <c r="CP57" s="1323"/>
      <c r="CQ57" s="1323"/>
      <c r="CR57" s="1323"/>
      <c r="CS57" s="1323"/>
      <c r="CT57" s="1323"/>
      <c r="CU57" s="1323"/>
      <c r="CV57" s="1323">
        <v>66.599999999999994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587</v>
      </c>
    </row>
    <row r="64" spans="1:109" x14ac:dyDescent="0.15">
      <c r="B64" s="395"/>
      <c r="G64" s="402"/>
      <c r="I64" s="415"/>
      <c r="J64" s="415"/>
      <c r="K64" s="415"/>
      <c r="L64" s="415"/>
      <c r="M64" s="415"/>
      <c r="N64" s="416"/>
      <c r="AM64" s="402"/>
      <c r="AN64" s="402" t="s">
        <v>580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588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545</v>
      </c>
      <c r="BQ72" s="1322"/>
      <c r="BR72" s="1322"/>
      <c r="BS72" s="1322"/>
      <c r="BT72" s="1322"/>
      <c r="BU72" s="1322"/>
      <c r="BV72" s="1322"/>
      <c r="BW72" s="1322"/>
      <c r="BX72" s="1322" t="s">
        <v>546</v>
      </c>
      <c r="BY72" s="1322"/>
      <c r="BZ72" s="1322"/>
      <c r="CA72" s="1322"/>
      <c r="CB72" s="1322"/>
      <c r="CC72" s="1322"/>
      <c r="CD72" s="1322"/>
      <c r="CE72" s="1322"/>
      <c r="CF72" s="1322" t="s">
        <v>547</v>
      </c>
      <c r="CG72" s="1322"/>
      <c r="CH72" s="1322"/>
      <c r="CI72" s="1322"/>
      <c r="CJ72" s="1322"/>
      <c r="CK72" s="1322"/>
      <c r="CL72" s="1322"/>
      <c r="CM72" s="1322"/>
      <c r="CN72" s="1322" t="s">
        <v>548</v>
      </c>
      <c r="CO72" s="1322"/>
      <c r="CP72" s="1322"/>
      <c r="CQ72" s="1322"/>
      <c r="CR72" s="1322"/>
      <c r="CS72" s="1322"/>
      <c r="CT72" s="1322"/>
      <c r="CU72" s="1322"/>
      <c r="CV72" s="1322" t="s">
        <v>549</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583</v>
      </c>
      <c r="AO73" s="1325"/>
      <c r="AP73" s="1325"/>
      <c r="AQ73" s="1325"/>
      <c r="AR73" s="1325"/>
      <c r="AS73" s="1325"/>
      <c r="AT73" s="1325"/>
      <c r="AU73" s="1325"/>
      <c r="AV73" s="1325"/>
      <c r="AW73" s="1325"/>
      <c r="AX73" s="1325"/>
      <c r="AY73" s="1325"/>
      <c r="AZ73" s="1325"/>
      <c r="BA73" s="1325"/>
      <c r="BB73" s="1325" t="s">
        <v>584</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589</v>
      </c>
      <c r="BC75" s="1325"/>
      <c r="BD75" s="1325"/>
      <c r="BE75" s="1325"/>
      <c r="BF75" s="1325"/>
      <c r="BG75" s="1325"/>
      <c r="BH75" s="1325"/>
      <c r="BI75" s="1325"/>
      <c r="BJ75" s="1325"/>
      <c r="BK75" s="1325"/>
      <c r="BL75" s="1325"/>
      <c r="BM75" s="1325"/>
      <c r="BN75" s="1325"/>
      <c r="BO75" s="1325"/>
      <c r="BP75" s="1323">
        <v>10.7</v>
      </c>
      <c r="BQ75" s="1323"/>
      <c r="BR75" s="1323"/>
      <c r="BS75" s="1323"/>
      <c r="BT75" s="1323"/>
      <c r="BU75" s="1323"/>
      <c r="BV75" s="1323"/>
      <c r="BW75" s="1323"/>
      <c r="BX75" s="1323">
        <v>10.7</v>
      </c>
      <c r="BY75" s="1323"/>
      <c r="BZ75" s="1323"/>
      <c r="CA75" s="1323"/>
      <c r="CB75" s="1323"/>
      <c r="CC75" s="1323"/>
      <c r="CD75" s="1323"/>
      <c r="CE75" s="1323"/>
      <c r="CF75" s="1323">
        <v>12.4</v>
      </c>
      <c r="CG75" s="1323"/>
      <c r="CH75" s="1323"/>
      <c r="CI75" s="1323"/>
      <c r="CJ75" s="1323"/>
      <c r="CK75" s="1323"/>
      <c r="CL75" s="1323"/>
      <c r="CM75" s="1323"/>
      <c r="CN75" s="1323">
        <v>13.7</v>
      </c>
      <c r="CO75" s="1323"/>
      <c r="CP75" s="1323"/>
      <c r="CQ75" s="1323"/>
      <c r="CR75" s="1323"/>
      <c r="CS75" s="1323"/>
      <c r="CT75" s="1323"/>
      <c r="CU75" s="1323"/>
      <c r="CV75" s="1323">
        <v>13.9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586</v>
      </c>
      <c r="AO77" s="1322"/>
      <c r="AP77" s="1322"/>
      <c r="AQ77" s="1322"/>
      <c r="AR77" s="1322"/>
      <c r="AS77" s="1322"/>
      <c r="AT77" s="1322"/>
      <c r="AU77" s="1322"/>
      <c r="AV77" s="1322"/>
      <c r="AW77" s="1322"/>
      <c r="AX77" s="1322"/>
      <c r="AY77" s="1322"/>
      <c r="AZ77" s="1322"/>
      <c r="BA77" s="1322"/>
      <c r="BB77" s="1325" t="s">
        <v>584</v>
      </c>
      <c r="BC77" s="1325"/>
      <c r="BD77" s="1325"/>
      <c r="BE77" s="1325"/>
      <c r="BF77" s="1325"/>
      <c r="BG77" s="1325"/>
      <c r="BH77" s="1325"/>
      <c r="BI77" s="1325"/>
      <c r="BJ77" s="1325"/>
      <c r="BK77" s="1325"/>
      <c r="BL77" s="1325"/>
      <c r="BM77" s="1325"/>
      <c r="BN77" s="1325"/>
      <c r="BO77" s="1325"/>
      <c r="BP77" s="1323">
        <v>41.5</v>
      </c>
      <c r="BQ77" s="1323"/>
      <c r="BR77" s="1323"/>
      <c r="BS77" s="1323"/>
      <c r="BT77" s="1323"/>
      <c r="BU77" s="1323"/>
      <c r="BV77" s="1323"/>
      <c r="BW77" s="1323"/>
      <c r="BX77" s="1323">
        <v>36.6</v>
      </c>
      <c r="BY77" s="1323"/>
      <c r="BZ77" s="1323"/>
      <c r="CA77" s="1323"/>
      <c r="CB77" s="1323"/>
      <c r="CC77" s="1323"/>
      <c r="CD77" s="1323"/>
      <c r="CE77" s="1323"/>
      <c r="CF77" s="1323">
        <v>37.700000000000003</v>
      </c>
      <c r="CG77" s="1323"/>
      <c r="CH77" s="1323"/>
      <c r="CI77" s="1323"/>
      <c r="CJ77" s="1323"/>
      <c r="CK77" s="1323"/>
      <c r="CL77" s="1323"/>
      <c r="CM77" s="1323"/>
      <c r="CN77" s="1323">
        <v>37.9</v>
      </c>
      <c r="CO77" s="1323"/>
      <c r="CP77" s="1323"/>
      <c r="CQ77" s="1323"/>
      <c r="CR77" s="1323"/>
      <c r="CS77" s="1323"/>
      <c r="CT77" s="1323"/>
      <c r="CU77" s="1323"/>
      <c r="CV77" s="1323">
        <v>38.700000000000003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589</v>
      </c>
      <c r="BC79" s="1325"/>
      <c r="BD79" s="1325"/>
      <c r="BE79" s="1325"/>
      <c r="BF79" s="1325"/>
      <c r="BG79" s="1325"/>
      <c r="BH79" s="1325"/>
      <c r="BI79" s="1325"/>
      <c r="BJ79" s="1325"/>
      <c r="BK79" s="1325"/>
      <c r="BL79" s="1325"/>
      <c r="BM79" s="1325"/>
      <c r="BN79" s="1325"/>
      <c r="BO79" s="1325"/>
      <c r="BP79" s="1323">
        <v>9.6</v>
      </c>
      <c r="BQ79" s="1323"/>
      <c r="BR79" s="1323"/>
      <c r="BS79" s="1323"/>
      <c r="BT79" s="1323"/>
      <c r="BU79" s="1323"/>
      <c r="BV79" s="1323"/>
      <c r="BW79" s="1323"/>
      <c r="BX79" s="1323">
        <v>9.1999999999999993</v>
      </c>
      <c r="BY79" s="1323"/>
      <c r="BZ79" s="1323"/>
      <c r="CA79" s="1323"/>
      <c r="CB79" s="1323"/>
      <c r="CC79" s="1323"/>
      <c r="CD79" s="1323"/>
      <c r="CE79" s="1323"/>
      <c r="CF79" s="1323">
        <v>8.9</v>
      </c>
      <c r="CG79" s="1323"/>
      <c r="CH79" s="1323"/>
      <c r="CI79" s="1323"/>
      <c r="CJ79" s="1323"/>
      <c r="CK79" s="1323"/>
      <c r="CL79" s="1323"/>
      <c r="CM79" s="1323"/>
      <c r="CN79" s="1323">
        <v>8.6999999999999993</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iuyoJ6NIgV4vicuCfZgWODcmesozY+cvXXUU+2On+EkSzXYf5akaLIlyRBE3yczzDv3DV+lpuk/B04He94LOQ==" saltValue="+j6+FfaJPVHkBn4JeLmX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&amp;C14/16</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Q62" sqref="BQ62"/>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S+XRsibg/xlDZYfQ6MQPPI/9+5lckyzPx6G5FkYlxH1ds8QvDy9dqOIk8/27Y1grgmvH5XcnxPoDXHHwFRiGLA==" saltValue="vzfXJsBMhTLRiWnnYcWFd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&amp;C15/16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1" zoomScaleNormal="100" zoomScaleSheetLayoutView="55" workbookViewId="0">
      <selection activeCell="AV19" sqref="AV19"/>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rDdllFBQ2/eHTAiGyWN9emHI6EyYEw5s9xU2q8wlwNgl+0ge9zVNgo+MzlyUeA3akpyf+MHXRFc+4+c7cKljLQ==" saltValue="PgA4l3guoZV+ph2VHaWK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&amp;C16/16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103262</v>
      </c>
      <c r="E3" s="162"/>
      <c r="F3" s="163">
        <v>63727</v>
      </c>
      <c r="G3" s="164"/>
      <c r="H3" s="165"/>
    </row>
    <row r="4" spans="1:8" x14ac:dyDescent="0.15">
      <c r="A4" s="166"/>
      <c r="B4" s="167"/>
      <c r="C4" s="168"/>
      <c r="D4" s="169">
        <v>73226</v>
      </c>
      <c r="E4" s="170"/>
      <c r="F4" s="171">
        <v>34577</v>
      </c>
      <c r="G4" s="172"/>
      <c r="H4" s="173"/>
    </row>
    <row r="5" spans="1:8" x14ac:dyDescent="0.15">
      <c r="A5" s="154" t="s">
        <v>537</v>
      </c>
      <c r="B5" s="159"/>
      <c r="C5" s="160"/>
      <c r="D5" s="161">
        <v>133052</v>
      </c>
      <c r="E5" s="162"/>
      <c r="F5" s="163">
        <v>66954</v>
      </c>
      <c r="G5" s="164"/>
      <c r="H5" s="165"/>
    </row>
    <row r="6" spans="1:8" x14ac:dyDescent="0.15">
      <c r="A6" s="166"/>
      <c r="B6" s="167"/>
      <c r="C6" s="168"/>
      <c r="D6" s="169">
        <v>113240</v>
      </c>
      <c r="E6" s="170"/>
      <c r="F6" s="171">
        <v>37305</v>
      </c>
      <c r="G6" s="172"/>
      <c r="H6" s="173"/>
    </row>
    <row r="7" spans="1:8" x14ac:dyDescent="0.15">
      <c r="A7" s="154" t="s">
        <v>538</v>
      </c>
      <c r="B7" s="159"/>
      <c r="C7" s="160"/>
      <c r="D7" s="161">
        <v>115654</v>
      </c>
      <c r="E7" s="162"/>
      <c r="F7" s="163">
        <v>72656</v>
      </c>
      <c r="G7" s="164"/>
      <c r="H7" s="165"/>
    </row>
    <row r="8" spans="1:8" x14ac:dyDescent="0.15">
      <c r="A8" s="166"/>
      <c r="B8" s="167"/>
      <c r="C8" s="168"/>
      <c r="D8" s="169">
        <v>92519</v>
      </c>
      <c r="E8" s="170"/>
      <c r="F8" s="171">
        <v>36448</v>
      </c>
      <c r="G8" s="172"/>
      <c r="H8" s="173"/>
    </row>
    <row r="9" spans="1:8" x14ac:dyDescent="0.15">
      <c r="A9" s="154" t="s">
        <v>539</v>
      </c>
      <c r="B9" s="159"/>
      <c r="C9" s="160"/>
      <c r="D9" s="161">
        <v>171222</v>
      </c>
      <c r="E9" s="162"/>
      <c r="F9" s="163">
        <v>65080</v>
      </c>
      <c r="G9" s="164"/>
      <c r="H9" s="165"/>
    </row>
    <row r="10" spans="1:8" x14ac:dyDescent="0.15">
      <c r="A10" s="166"/>
      <c r="B10" s="167"/>
      <c r="C10" s="168"/>
      <c r="D10" s="169">
        <v>148848</v>
      </c>
      <c r="E10" s="170"/>
      <c r="F10" s="171">
        <v>38201</v>
      </c>
      <c r="G10" s="172"/>
      <c r="H10" s="173"/>
    </row>
    <row r="11" spans="1:8" x14ac:dyDescent="0.15">
      <c r="A11" s="154" t="s">
        <v>540</v>
      </c>
      <c r="B11" s="159"/>
      <c r="C11" s="160"/>
      <c r="D11" s="161">
        <v>92041</v>
      </c>
      <c r="E11" s="162"/>
      <c r="F11" s="163">
        <v>79288</v>
      </c>
      <c r="G11" s="164"/>
      <c r="H11" s="165"/>
    </row>
    <row r="12" spans="1:8" x14ac:dyDescent="0.15">
      <c r="A12" s="166"/>
      <c r="B12" s="167"/>
      <c r="C12" s="174"/>
      <c r="D12" s="169">
        <v>60233</v>
      </c>
      <c r="E12" s="170"/>
      <c r="F12" s="171">
        <v>41870</v>
      </c>
      <c r="G12" s="172"/>
      <c r="H12" s="173"/>
    </row>
    <row r="13" spans="1:8" x14ac:dyDescent="0.15">
      <c r="A13" s="154"/>
      <c r="B13" s="159"/>
      <c r="C13" s="175"/>
      <c r="D13" s="176">
        <v>123046</v>
      </c>
      <c r="E13" s="177"/>
      <c r="F13" s="178">
        <v>69541</v>
      </c>
      <c r="G13" s="179"/>
      <c r="H13" s="165"/>
    </row>
    <row r="14" spans="1:8" x14ac:dyDescent="0.15">
      <c r="A14" s="166"/>
      <c r="B14" s="167"/>
      <c r="C14" s="168"/>
      <c r="D14" s="169">
        <v>97613</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5.52</v>
      </c>
      <c r="C19" s="180">
        <f>ROUND(VALUE(SUBSTITUTE(実質収支比率等に係る経年分析!G$48,"▲","-")),2)</f>
        <v>5.32</v>
      </c>
      <c r="D19" s="180">
        <f>ROUND(VALUE(SUBSTITUTE(実質収支比率等に係る経年分析!H$48,"▲","-")),2)</f>
        <v>7.83</v>
      </c>
      <c r="E19" s="180">
        <f>ROUND(VALUE(SUBSTITUTE(実質収支比率等に係る経年分析!I$48,"▲","-")),2)</f>
        <v>8.27</v>
      </c>
      <c r="F19" s="180">
        <f>ROUND(VALUE(SUBSTITUTE(実質収支比率等に係る経年分析!J$48,"▲","-")),2)</f>
        <v>8.6999999999999993</v>
      </c>
    </row>
    <row r="20" spans="1:11" x14ac:dyDescent="0.15">
      <c r="A20" s="180" t="s">
        <v>54</v>
      </c>
      <c r="B20" s="180">
        <f>ROUND(VALUE(SUBSTITUTE(実質収支比率等に係る経年分析!F$47,"▲","-")),2)</f>
        <v>94.79</v>
      </c>
      <c r="C20" s="180">
        <f>ROUND(VALUE(SUBSTITUTE(実質収支比率等に係る経年分析!G$47,"▲","-")),2)</f>
        <v>98.66</v>
      </c>
      <c r="D20" s="180">
        <f>ROUND(VALUE(SUBSTITUTE(実質収支比率等に係る経年分析!H$47,"▲","-")),2)</f>
        <v>28.73</v>
      </c>
      <c r="E20" s="180">
        <f>ROUND(VALUE(SUBSTITUTE(実質収支比率等に係る経年分析!I$47,"▲","-")),2)</f>
        <v>31.7</v>
      </c>
      <c r="F20" s="180">
        <f>ROUND(VALUE(SUBSTITUTE(実質収支比率等に係る経年分析!J$47,"▲","-")),2)</f>
        <v>31.86</v>
      </c>
    </row>
    <row r="21" spans="1:11" x14ac:dyDescent="0.15">
      <c r="A21" s="180" t="s">
        <v>55</v>
      </c>
      <c r="B21" s="180">
        <f>IF(ISNUMBER(VALUE(SUBSTITUTE(実質収支比率等に係る経年分析!F$49,"▲","-"))),ROUND(VALUE(SUBSTITUTE(実質収支比率等に係る経年分析!F$49,"▲","-")),2),NA())</f>
        <v>12.23</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-74.14</v>
      </c>
      <c r="E21" s="180">
        <f>IF(ISNUMBER(VALUE(SUBSTITUTE(実質収支比率等に係る経年分析!I$49,"▲","-"))),ROUND(VALUE(SUBSTITUTE(実質収支比率等に係る経年分析!I$49,"▲","-")),2),NA())</f>
        <v>9.5399999999999991</v>
      </c>
      <c r="F21" s="180">
        <f>IF(ISNUMBER(VALUE(SUBSTITUTE(実質収支比率等に係る経年分析!J$49,"▲","-"))),ROUND(VALUE(SUBSTITUTE(実質収支比率等に係る経年分析!J$49,"▲","-")),2),NA())</f>
        <v>0.39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25.04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545</v>
      </c>
      <c r="E42" s="182"/>
      <c r="F42" s="182"/>
      <c r="G42" s="182">
        <f>'実質公債費比率（分子）の構造'!L$52</f>
        <v>509</v>
      </c>
      <c r="H42" s="182"/>
      <c r="I42" s="182"/>
      <c r="J42" s="182">
        <f>'実質公債費比率（分子）の構造'!M$52</f>
        <v>456</v>
      </c>
      <c r="K42" s="182"/>
      <c r="L42" s="182"/>
      <c r="M42" s="182">
        <f>'実質公債費比率（分子）の構造'!N$52</f>
        <v>400</v>
      </c>
      <c r="N42" s="182"/>
      <c r="O42" s="182"/>
      <c r="P42" s="182">
        <f>'実質公債費比率（分子）の構造'!O$52</f>
        <v>455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46</v>
      </c>
      <c r="C45" s="182"/>
      <c r="D45" s="182"/>
      <c r="E45" s="182">
        <f>'実質公債費比率（分子）の構造'!L$49</f>
        <v>44</v>
      </c>
      <c r="F45" s="182"/>
      <c r="G45" s="182"/>
      <c r="H45" s="182">
        <f>'実質公債費比率（分子）の構造'!M$49</f>
        <v>37</v>
      </c>
      <c r="I45" s="182"/>
      <c r="J45" s="182"/>
      <c r="K45" s="182">
        <f>'実質公債費比率（分子）の構造'!N$49</f>
        <v>13</v>
      </c>
      <c r="L45" s="182"/>
      <c r="M45" s="182"/>
      <c r="N45" s="182">
        <f>'実質公債費比率（分子）の構造'!O$49</f>
        <v>10</v>
      </c>
      <c r="O45" s="182"/>
      <c r="P45" s="182"/>
    </row>
    <row r="46" spans="1:16" x14ac:dyDescent="0.15">
      <c r="A46" s="182" t="s">
        <v>66</v>
      </c>
      <c r="B46" s="182">
        <f>'実質公債費比率（分子）の構造'!K$48</f>
        <v>260</v>
      </c>
      <c r="C46" s="182"/>
      <c r="D46" s="182"/>
      <c r="E46" s="182">
        <f>'実質公債費比率（分子）の構造'!L$48</f>
        <v>216</v>
      </c>
      <c r="F46" s="182"/>
      <c r="G46" s="182"/>
      <c r="H46" s="182">
        <f>'実質公債費比率（分子）の構造'!M$48</f>
        <v>214</v>
      </c>
      <c r="I46" s="182"/>
      <c r="J46" s="182"/>
      <c r="K46" s="182">
        <f>'実質公債費比率（分子）の構造'!N$48</f>
        <v>212</v>
      </c>
      <c r="L46" s="182"/>
      <c r="M46" s="182"/>
      <c r="N46" s="182">
        <f>'実質公債費比率（分子）の構造'!O$48</f>
        <v>194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458</v>
      </c>
      <c r="C49" s="182"/>
      <c r="D49" s="182"/>
      <c r="E49" s="182">
        <f>'実質公債費比率（分子）の構造'!L$45</f>
        <v>467</v>
      </c>
      <c r="F49" s="182"/>
      <c r="G49" s="182"/>
      <c r="H49" s="182">
        <f>'実質公債費比率（分子）の構造'!M$45</f>
        <v>499</v>
      </c>
      <c r="I49" s="182"/>
      <c r="J49" s="182"/>
      <c r="K49" s="182">
        <f>'実質公債費比率（分子）の構造'!N$45</f>
        <v>442</v>
      </c>
      <c r="L49" s="182"/>
      <c r="M49" s="182"/>
      <c r="N49" s="182">
        <f>'実質公債費比率（分子）の構造'!O$45</f>
        <v>462</v>
      </c>
      <c r="O49" s="182"/>
      <c r="P49" s="182"/>
    </row>
    <row r="50" spans="1:16" x14ac:dyDescent="0.15">
      <c r="A50" s="182" t="s">
        <v>70</v>
      </c>
      <c r="B50" s="182" t="e">
        <f>NA()</f>
        <v>#N/A</v>
      </c>
      <c r="C50" s="182">
        <f>IF(ISNUMBER('実質公債費比率（分子）の構造'!K$53),'実質公債費比率（分子）の構造'!K$53,NA())</f>
        <v>219</v>
      </c>
      <c r="D50" s="182" t="e">
        <f>NA()</f>
        <v>#N/A</v>
      </c>
      <c r="E50" s="182" t="e">
        <f>NA()</f>
        <v>#N/A</v>
      </c>
      <c r="F50" s="182">
        <f>IF(ISNUMBER('実質公債費比率（分子）の構造'!L$53),'実質公債費比率（分子）の構造'!L$53,NA())</f>
        <v>218</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267</v>
      </c>
      <c r="M50" s="182" t="e">
        <f>NA()</f>
        <v>#N/A</v>
      </c>
      <c r="N50" s="182" t="e">
        <f>NA()</f>
        <v>#N/A</v>
      </c>
      <c r="O50" s="182">
        <f>IF(ISNUMBER('実質公債費比率（分子）の構造'!O$53),'実質公債費比率（分子）の構造'!O$53,NA())</f>
        <v>211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3254</v>
      </c>
      <c r="E56" s="181"/>
      <c r="F56" s="181"/>
      <c r="G56" s="181">
        <f>'将来負担比率（分子）の構造'!J$52</f>
        <v>3235</v>
      </c>
      <c r="H56" s="181"/>
      <c r="I56" s="181"/>
      <c r="J56" s="181">
        <f>'将来負担比率（分子）の構造'!K$52</f>
        <v>3188</v>
      </c>
      <c r="K56" s="181"/>
      <c r="L56" s="181"/>
      <c r="M56" s="181">
        <f>'将来負担比率（分子）の構造'!L$52</f>
        <v>3289</v>
      </c>
      <c r="N56" s="181"/>
      <c r="O56" s="181"/>
      <c r="P56" s="181">
        <f>'将来負担比率（分子）の構造'!M$52</f>
        <v>3127</v>
      </c>
    </row>
    <row r="57" spans="1:16" x14ac:dyDescent="0.15">
      <c r="A57" s="181" t="s">
        <v>41</v>
      </c>
      <c r="B57" s="181"/>
      <c r="C57" s="181"/>
      <c r="D57" s="181">
        <f>'将来負担比率（分子）の構造'!I$51</f>
        <v>1312</v>
      </c>
      <c r="E57" s="181"/>
      <c r="F57" s="181"/>
      <c r="G57" s="181">
        <f>'将来負担比率（分子）の構造'!J$51</f>
        <v>1123</v>
      </c>
      <c r="H57" s="181"/>
      <c r="I57" s="181"/>
      <c r="J57" s="181">
        <f>'将来負担比率（分子）の構造'!K$51</f>
        <v>920</v>
      </c>
      <c r="K57" s="181"/>
      <c r="L57" s="181"/>
      <c r="M57" s="181">
        <f>'将来負担比率（分子）の構造'!L$51</f>
        <v>640</v>
      </c>
      <c r="N57" s="181"/>
      <c r="O57" s="181"/>
      <c r="P57" s="181">
        <f>'将来負担比率（分子）の構造'!M$51</f>
        <v>500</v>
      </c>
    </row>
    <row r="58" spans="1:16" x14ac:dyDescent="0.15">
      <c r="A58" s="181" t="s">
        <v>40</v>
      </c>
      <c r="B58" s="181"/>
      <c r="C58" s="181"/>
      <c r="D58" s="181">
        <f>'将来負担比率（分子）の構造'!I$50</f>
        <v>2823</v>
      </c>
      <c r="E58" s="181"/>
      <c r="F58" s="181"/>
      <c r="G58" s="181">
        <f>'将来負担比率（分子）の構造'!J$50</f>
        <v>3177</v>
      </c>
      <c r="H58" s="181"/>
      <c r="I58" s="181"/>
      <c r="J58" s="181">
        <f>'将来負担比率（分子）の構造'!K$50</f>
        <v>3247</v>
      </c>
      <c r="K58" s="181"/>
      <c r="L58" s="181"/>
      <c r="M58" s="181">
        <f>'将来負担比率（分子）の構造'!L$50</f>
        <v>3251</v>
      </c>
      <c r="N58" s="181"/>
      <c r="O58" s="181"/>
      <c r="P58" s="181">
        <f>'将来負担比率（分子）の構造'!M$50</f>
        <v>3367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v>
      </c>
      <c r="C61" s="181"/>
      <c r="D61" s="181"/>
      <c r="E61" s="181" t="str">
        <f>'将来負担比率（分子）の構造'!J$46</f>
        <v>-</v>
      </c>
      <c r="F61" s="181"/>
      <c r="G61" s="181"/>
      <c r="H61" s="181">
        <f>'将来負担比率（分子）の構造'!K$46</f>
        <v>3</v>
      </c>
      <c r="I61" s="181"/>
      <c r="J61" s="181"/>
      <c r="K61" s="181">
        <f>'将来負担比率（分子）の構造'!L$46</f>
        <v>5</v>
      </c>
      <c r="L61" s="181"/>
      <c r="M61" s="181"/>
      <c r="N61" s="181">
        <f>'将来負担比率（分子）の構造'!M$46</f>
        <v>6</v>
      </c>
      <c r="O61" s="181"/>
      <c r="P61" s="181"/>
    </row>
    <row r="62" spans="1:16" x14ac:dyDescent="0.15">
      <c r="A62" s="181" t="s">
        <v>34</v>
      </c>
      <c r="B62" s="181">
        <f>'将来負担比率（分子）の構造'!I$45</f>
        <v>1521</v>
      </c>
      <c r="C62" s="181"/>
      <c r="D62" s="181"/>
      <c r="E62" s="181">
        <f>'将来負担比率（分子）の構造'!J$45</f>
        <v>1499</v>
      </c>
      <c r="F62" s="181"/>
      <c r="G62" s="181"/>
      <c r="H62" s="181">
        <f>'将来負担比率（分子）の構造'!K$45</f>
        <v>1453</v>
      </c>
      <c r="I62" s="181"/>
      <c r="J62" s="181"/>
      <c r="K62" s="181">
        <f>'将来負担比率（分子）の構造'!L$45</f>
        <v>1425</v>
      </c>
      <c r="L62" s="181"/>
      <c r="M62" s="181"/>
      <c r="N62" s="181">
        <f>'将来負担比率（分子）の構造'!M$45</f>
        <v>1425</v>
      </c>
      <c r="O62" s="181"/>
      <c r="P62" s="181"/>
    </row>
    <row r="63" spans="1:16" x14ac:dyDescent="0.15">
      <c r="A63" s="181" t="s">
        <v>33</v>
      </c>
      <c r="B63" s="181">
        <f>'将来負担比率（分子）の構造'!I$44</f>
        <v>164</v>
      </c>
      <c r="C63" s="181"/>
      <c r="D63" s="181"/>
      <c r="E63" s="181">
        <f>'将来負担比率（分子）の構造'!J$44</f>
        <v>122</v>
      </c>
      <c r="F63" s="181"/>
      <c r="G63" s="181"/>
      <c r="H63" s="181">
        <f>'将来負担比率（分子）の構造'!K$44</f>
        <v>87</v>
      </c>
      <c r="I63" s="181"/>
      <c r="J63" s="181"/>
      <c r="K63" s="181">
        <f>'将来負担比率（分子）の構造'!L$44</f>
        <v>75</v>
      </c>
      <c r="L63" s="181"/>
      <c r="M63" s="181"/>
      <c r="N63" s="181">
        <f>'将来負担比率（分子）の構造'!M$44</f>
        <v>66</v>
      </c>
      <c r="O63" s="181"/>
      <c r="P63" s="181"/>
    </row>
    <row r="64" spans="1:16" x14ac:dyDescent="0.15">
      <c r="A64" s="181" t="s">
        <v>32</v>
      </c>
      <c r="B64" s="181">
        <f>'将来負担比率（分子）の構造'!I$43</f>
        <v>1418</v>
      </c>
      <c r="C64" s="181"/>
      <c r="D64" s="181"/>
      <c r="E64" s="181">
        <f>'将来負担比率（分子）の構造'!J$43</f>
        <v>1279</v>
      </c>
      <c r="F64" s="181"/>
      <c r="G64" s="181"/>
      <c r="H64" s="181">
        <f>'将来負担比率（分子）の構造'!K$43</f>
        <v>1190</v>
      </c>
      <c r="I64" s="181"/>
      <c r="J64" s="181"/>
      <c r="K64" s="181">
        <f>'将来負担比率（分子）の構造'!L$43</f>
        <v>1098</v>
      </c>
      <c r="L64" s="181"/>
      <c r="M64" s="181"/>
      <c r="N64" s="181">
        <f>'将来負担比率（分子）の構造'!M$43</f>
        <v>981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4117</v>
      </c>
      <c r="C66" s="181"/>
      <c r="D66" s="181"/>
      <c r="E66" s="181">
        <f>'将来負担比率（分子）の構造'!J$41</f>
        <v>4086</v>
      </c>
      <c r="F66" s="181"/>
      <c r="G66" s="181"/>
      <c r="H66" s="181">
        <f>'将来負担比率（分子）の構造'!K$41</f>
        <v>3962</v>
      </c>
      <c r="I66" s="181"/>
      <c r="J66" s="181"/>
      <c r="K66" s="181">
        <f>'将来負担比率（分子）の構造'!L$41</f>
        <v>3879</v>
      </c>
      <c r="L66" s="181"/>
      <c r="M66" s="181"/>
      <c r="N66" s="181">
        <f>'将来負担比率（分子）の構造'!M$41</f>
        <v>3625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640</v>
      </c>
      <c r="C72" s="185">
        <f>基金残高に係る経年分析!G55</f>
        <v>690</v>
      </c>
      <c r="D72" s="185">
        <f>基金残高に係る経年分析!H55</f>
        <v>690</v>
      </c>
    </row>
    <row r="73" spans="1:16" x14ac:dyDescent="0.15">
      <c r="A73" s="184" t="s">
        <v>77</v>
      </c>
      <c r="B73" s="185">
        <f>基金残高に係る経年分析!F56</f>
        <v>370</v>
      </c>
      <c r="C73" s="185">
        <f>基金残高に係る経年分析!G56</f>
        <v>250</v>
      </c>
      <c r="D73" s="185">
        <f>基金残高に係る経年分析!H56</f>
        <v>350</v>
      </c>
    </row>
    <row r="74" spans="1:16" x14ac:dyDescent="0.15">
      <c r="A74" s="184" t="s">
        <v>78</v>
      </c>
      <c r="B74" s="185">
        <f>基金残高に係る経年分析!F57</f>
        <v>2040</v>
      </c>
      <c r="C74" s="185">
        <f>基金残高に係る経年分析!G57</f>
        <v>2033</v>
      </c>
      <c r="D74" s="185">
        <f>基金残高に係る経年分析!H57</f>
        <v>2019</v>
      </c>
    </row>
  </sheetData>
  <sheetProtection algorithmName="SHA-512" hashValue="iMWToJvKEdi0z17ENTAmRewGRFZIOZn4sCK0xClweMoSz0UFoNhhdKNLyQbr/4xutGZzh+rwg51DWiQ28NX81Q==" saltValue="bvMXwmYLgb6u4porK9rw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201076</v>
      </c>
      <c r="S5" s="673"/>
      <c r="T5" s="673"/>
      <c r="U5" s="673"/>
      <c r="V5" s="673"/>
      <c r="W5" s="673"/>
      <c r="X5" s="673"/>
      <c r="Y5" s="674"/>
      <c r="Z5" s="675">
        <v>4.8</v>
      </c>
      <c r="AA5" s="675"/>
      <c r="AB5" s="675"/>
      <c r="AC5" s="675"/>
      <c r="AD5" s="676">
        <v>201076</v>
      </c>
      <c r="AE5" s="676"/>
      <c r="AF5" s="676"/>
      <c r="AG5" s="676"/>
      <c r="AH5" s="676"/>
      <c r="AI5" s="676"/>
      <c r="AJ5" s="676"/>
      <c r="AK5" s="676"/>
      <c r="AL5" s="677">
        <v>9.4</v>
      </c>
      <c r="AM5" s="678"/>
      <c r="AN5" s="678"/>
      <c r="AO5" s="679"/>
      <c r="AP5" s="669" t="s">
        <v>226</v>
      </c>
      <c r="AQ5" s="670"/>
      <c r="AR5" s="670"/>
      <c r="AS5" s="670"/>
      <c r="AT5" s="670"/>
      <c r="AU5" s="670"/>
      <c r="AV5" s="670"/>
      <c r="AW5" s="670"/>
      <c r="AX5" s="670"/>
      <c r="AY5" s="670"/>
      <c r="AZ5" s="670"/>
      <c r="BA5" s="670"/>
      <c r="BB5" s="670"/>
      <c r="BC5" s="670"/>
      <c r="BD5" s="670"/>
      <c r="BE5" s="670"/>
      <c r="BF5" s="671"/>
      <c r="BG5" s="683">
        <v>194035</v>
      </c>
      <c r="BH5" s="684"/>
      <c r="BI5" s="684"/>
      <c r="BJ5" s="684"/>
      <c r="BK5" s="684"/>
      <c r="BL5" s="684"/>
      <c r="BM5" s="684"/>
      <c r="BN5" s="685"/>
      <c r="BO5" s="686">
        <v>96.5</v>
      </c>
      <c r="BP5" s="686"/>
      <c r="BQ5" s="686"/>
      <c r="BR5" s="686"/>
      <c r="BS5" s="687">
        <v>13879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20932</v>
      </c>
      <c r="S6" s="684"/>
      <c r="T6" s="684"/>
      <c r="U6" s="684"/>
      <c r="V6" s="684"/>
      <c r="W6" s="684"/>
      <c r="X6" s="684"/>
      <c r="Y6" s="685"/>
      <c r="Z6" s="686">
        <v>0.5</v>
      </c>
      <c r="AA6" s="686"/>
      <c r="AB6" s="686"/>
      <c r="AC6" s="686"/>
      <c r="AD6" s="687">
        <v>20932</v>
      </c>
      <c r="AE6" s="687"/>
      <c r="AF6" s="687"/>
      <c r="AG6" s="687"/>
      <c r="AH6" s="687"/>
      <c r="AI6" s="687"/>
      <c r="AJ6" s="687"/>
      <c r="AK6" s="687"/>
      <c r="AL6" s="688">
        <v>1</v>
      </c>
      <c r="AM6" s="689"/>
      <c r="AN6" s="689"/>
      <c r="AO6" s="690"/>
      <c r="AP6" s="680" t="s">
        <v>231</v>
      </c>
      <c r="AQ6" s="681"/>
      <c r="AR6" s="681"/>
      <c r="AS6" s="681"/>
      <c r="AT6" s="681"/>
      <c r="AU6" s="681"/>
      <c r="AV6" s="681"/>
      <c r="AW6" s="681"/>
      <c r="AX6" s="681"/>
      <c r="AY6" s="681"/>
      <c r="AZ6" s="681"/>
      <c r="BA6" s="681"/>
      <c r="BB6" s="681"/>
      <c r="BC6" s="681"/>
      <c r="BD6" s="681"/>
      <c r="BE6" s="681"/>
      <c r="BF6" s="682"/>
      <c r="BG6" s="683">
        <v>194035</v>
      </c>
      <c r="BH6" s="684"/>
      <c r="BI6" s="684"/>
      <c r="BJ6" s="684"/>
      <c r="BK6" s="684"/>
      <c r="BL6" s="684"/>
      <c r="BM6" s="684"/>
      <c r="BN6" s="685"/>
      <c r="BO6" s="686">
        <v>96.5</v>
      </c>
      <c r="BP6" s="686"/>
      <c r="BQ6" s="686"/>
      <c r="BR6" s="686"/>
      <c r="BS6" s="687">
        <v>13879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71608</v>
      </c>
      <c r="CS6" s="684"/>
      <c r="CT6" s="684"/>
      <c r="CU6" s="684"/>
      <c r="CV6" s="684"/>
      <c r="CW6" s="684"/>
      <c r="CX6" s="684"/>
      <c r="CY6" s="685"/>
      <c r="CZ6" s="677">
        <v>1.8</v>
      </c>
      <c r="DA6" s="678"/>
      <c r="DB6" s="678"/>
      <c r="DC6" s="697"/>
      <c r="DD6" s="692" t="s">
        <v>129</v>
      </c>
      <c r="DE6" s="684"/>
      <c r="DF6" s="684"/>
      <c r="DG6" s="684"/>
      <c r="DH6" s="684"/>
      <c r="DI6" s="684"/>
      <c r="DJ6" s="684"/>
      <c r="DK6" s="684"/>
      <c r="DL6" s="684"/>
      <c r="DM6" s="684"/>
      <c r="DN6" s="684"/>
      <c r="DO6" s="684"/>
      <c r="DP6" s="685"/>
      <c r="DQ6" s="692">
        <v>71608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171</v>
      </c>
      <c r="S7" s="684"/>
      <c r="T7" s="684"/>
      <c r="U7" s="684"/>
      <c r="V7" s="684"/>
      <c r="W7" s="684"/>
      <c r="X7" s="684"/>
      <c r="Y7" s="685"/>
      <c r="Z7" s="686">
        <v>0</v>
      </c>
      <c r="AA7" s="686"/>
      <c r="AB7" s="686"/>
      <c r="AC7" s="686"/>
      <c r="AD7" s="687">
        <v>171</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108273</v>
      </c>
      <c r="BH7" s="684"/>
      <c r="BI7" s="684"/>
      <c r="BJ7" s="684"/>
      <c r="BK7" s="684"/>
      <c r="BL7" s="684"/>
      <c r="BM7" s="684"/>
      <c r="BN7" s="685"/>
      <c r="BO7" s="686">
        <v>53.8</v>
      </c>
      <c r="BP7" s="686"/>
      <c r="BQ7" s="686"/>
      <c r="BR7" s="686"/>
      <c r="BS7" s="687">
        <v>3298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630186</v>
      </c>
      <c r="CS7" s="684"/>
      <c r="CT7" s="684"/>
      <c r="CU7" s="684"/>
      <c r="CV7" s="684"/>
      <c r="CW7" s="684"/>
      <c r="CX7" s="684"/>
      <c r="CY7" s="685"/>
      <c r="CZ7" s="686">
        <v>15.9</v>
      </c>
      <c r="DA7" s="686"/>
      <c r="DB7" s="686"/>
      <c r="DC7" s="686"/>
      <c r="DD7" s="692">
        <v>36517</v>
      </c>
      <c r="DE7" s="684"/>
      <c r="DF7" s="684"/>
      <c r="DG7" s="684"/>
      <c r="DH7" s="684"/>
      <c r="DI7" s="684"/>
      <c r="DJ7" s="684"/>
      <c r="DK7" s="684"/>
      <c r="DL7" s="684"/>
      <c r="DM7" s="684"/>
      <c r="DN7" s="684"/>
      <c r="DO7" s="684"/>
      <c r="DP7" s="685"/>
      <c r="DQ7" s="692">
        <v>497962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555</v>
      </c>
      <c r="S8" s="684"/>
      <c r="T8" s="684"/>
      <c r="U8" s="684"/>
      <c r="V8" s="684"/>
      <c r="W8" s="684"/>
      <c r="X8" s="684"/>
      <c r="Y8" s="685"/>
      <c r="Z8" s="686">
        <v>0</v>
      </c>
      <c r="AA8" s="686"/>
      <c r="AB8" s="686"/>
      <c r="AC8" s="686"/>
      <c r="AD8" s="687">
        <v>555</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4780</v>
      </c>
      <c r="BH8" s="684"/>
      <c r="BI8" s="684"/>
      <c r="BJ8" s="684"/>
      <c r="BK8" s="684"/>
      <c r="BL8" s="684"/>
      <c r="BM8" s="684"/>
      <c r="BN8" s="685"/>
      <c r="BO8" s="686">
        <v>2.4</v>
      </c>
      <c r="BP8" s="686"/>
      <c r="BQ8" s="686"/>
      <c r="BR8" s="686"/>
      <c r="BS8" s="692" t="s">
        <v>129</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1140917</v>
      </c>
      <c r="CS8" s="684"/>
      <c r="CT8" s="684"/>
      <c r="CU8" s="684"/>
      <c r="CV8" s="684"/>
      <c r="CW8" s="684"/>
      <c r="CX8" s="684"/>
      <c r="CY8" s="685"/>
      <c r="CZ8" s="686">
        <v>28.8</v>
      </c>
      <c r="DA8" s="686"/>
      <c r="DB8" s="686"/>
      <c r="DC8" s="686"/>
      <c r="DD8" s="692">
        <v>6733</v>
      </c>
      <c r="DE8" s="684"/>
      <c r="DF8" s="684"/>
      <c r="DG8" s="684"/>
      <c r="DH8" s="684"/>
      <c r="DI8" s="684"/>
      <c r="DJ8" s="684"/>
      <c r="DK8" s="684"/>
      <c r="DL8" s="684"/>
      <c r="DM8" s="684"/>
      <c r="DN8" s="684"/>
      <c r="DO8" s="684"/>
      <c r="DP8" s="685"/>
      <c r="DQ8" s="692">
        <v>613049</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360</v>
      </c>
      <c r="S9" s="684"/>
      <c r="T9" s="684"/>
      <c r="U9" s="684"/>
      <c r="V9" s="684"/>
      <c r="W9" s="684"/>
      <c r="X9" s="684"/>
      <c r="Y9" s="685"/>
      <c r="Z9" s="686">
        <v>0</v>
      </c>
      <c r="AA9" s="686"/>
      <c r="AB9" s="686"/>
      <c r="AC9" s="686"/>
      <c r="AD9" s="687">
        <v>360</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85664</v>
      </c>
      <c r="BH9" s="684"/>
      <c r="BI9" s="684"/>
      <c r="BJ9" s="684"/>
      <c r="BK9" s="684"/>
      <c r="BL9" s="684"/>
      <c r="BM9" s="684"/>
      <c r="BN9" s="685"/>
      <c r="BO9" s="686">
        <v>42.6</v>
      </c>
      <c r="BP9" s="686"/>
      <c r="BQ9" s="686"/>
      <c r="BR9" s="686"/>
      <c r="BS9" s="692" t="s">
        <v>129</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475511</v>
      </c>
      <c r="CS9" s="684"/>
      <c r="CT9" s="684"/>
      <c r="CU9" s="684"/>
      <c r="CV9" s="684"/>
      <c r="CW9" s="684"/>
      <c r="CX9" s="684"/>
      <c r="CY9" s="685"/>
      <c r="CZ9" s="686">
        <v>12</v>
      </c>
      <c r="DA9" s="686"/>
      <c r="DB9" s="686"/>
      <c r="DC9" s="686"/>
      <c r="DD9" s="692">
        <v>160</v>
      </c>
      <c r="DE9" s="684"/>
      <c r="DF9" s="684"/>
      <c r="DG9" s="684"/>
      <c r="DH9" s="684"/>
      <c r="DI9" s="684"/>
      <c r="DJ9" s="684"/>
      <c r="DK9" s="684"/>
      <c r="DL9" s="684"/>
      <c r="DM9" s="684"/>
      <c r="DN9" s="684"/>
      <c r="DO9" s="684"/>
      <c r="DP9" s="685"/>
      <c r="DQ9" s="692">
        <v>386569</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243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7517</v>
      </c>
      <c r="BH10" s="684"/>
      <c r="BI10" s="684"/>
      <c r="BJ10" s="684"/>
      <c r="BK10" s="684"/>
      <c r="BL10" s="684"/>
      <c r="BM10" s="684"/>
      <c r="BN10" s="685"/>
      <c r="BO10" s="686">
        <v>3.7</v>
      </c>
      <c r="BP10" s="686"/>
      <c r="BQ10" s="686"/>
      <c r="BR10" s="686"/>
      <c r="BS10" s="692">
        <v>1253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6171</v>
      </c>
      <c r="CS10" s="684"/>
      <c r="CT10" s="684"/>
      <c r="CU10" s="684"/>
      <c r="CV10" s="684"/>
      <c r="CW10" s="684"/>
      <c r="CX10" s="684"/>
      <c r="CY10" s="685"/>
      <c r="CZ10" s="686">
        <v>0.2</v>
      </c>
      <c r="DA10" s="686"/>
      <c r="DB10" s="686"/>
      <c r="DC10" s="686"/>
      <c r="DD10" s="692" t="s">
        <v>129</v>
      </c>
      <c r="DE10" s="684"/>
      <c r="DF10" s="684"/>
      <c r="DG10" s="684"/>
      <c r="DH10" s="684"/>
      <c r="DI10" s="684"/>
      <c r="DJ10" s="684"/>
      <c r="DK10" s="684"/>
      <c r="DL10" s="684"/>
      <c r="DM10" s="684"/>
      <c r="DN10" s="684"/>
      <c r="DO10" s="684"/>
      <c r="DP10" s="685"/>
      <c r="DQ10" s="692">
        <v>6168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63819</v>
      </c>
      <c r="S11" s="684"/>
      <c r="T11" s="684"/>
      <c r="U11" s="684"/>
      <c r="V11" s="684"/>
      <c r="W11" s="684"/>
      <c r="X11" s="684"/>
      <c r="Y11" s="685"/>
      <c r="Z11" s="688">
        <v>1.5</v>
      </c>
      <c r="AA11" s="689"/>
      <c r="AB11" s="689"/>
      <c r="AC11" s="701"/>
      <c r="AD11" s="692">
        <v>63819</v>
      </c>
      <c r="AE11" s="684"/>
      <c r="AF11" s="684"/>
      <c r="AG11" s="684"/>
      <c r="AH11" s="684"/>
      <c r="AI11" s="684"/>
      <c r="AJ11" s="684"/>
      <c r="AK11" s="685"/>
      <c r="AL11" s="688">
        <v>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10312</v>
      </c>
      <c r="BH11" s="684"/>
      <c r="BI11" s="684"/>
      <c r="BJ11" s="684"/>
      <c r="BK11" s="684"/>
      <c r="BL11" s="684"/>
      <c r="BM11" s="684"/>
      <c r="BN11" s="685"/>
      <c r="BO11" s="686">
        <v>5.0999999999999996</v>
      </c>
      <c r="BP11" s="686"/>
      <c r="BQ11" s="686"/>
      <c r="BR11" s="686"/>
      <c r="BS11" s="692">
        <v>2045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29288</v>
      </c>
      <c r="CS11" s="684"/>
      <c r="CT11" s="684"/>
      <c r="CU11" s="684"/>
      <c r="CV11" s="684"/>
      <c r="CW11" s="684"/>
      <c r="CX11" s="684"/>
      <c r="CY11" s="685"/>
      <c r="CZ11" s="686">
        <v>0.7</v>
      </c>
      <c r="DA11" s="686"/>
      <c r="DB11" s="686"/>
      <c r="DC11" s="686"/>
      <c r="DD11" s="692">
        <v>13729</v>
      </c>
      <c r="DE11" s="684"/>
      <c r="DF11" s="684"/>
      <c r="DG11" s="684"/>
      <c r="DH11" s="684"/>
      <c r="DI11" s="684"/>
      <c r="DJ11" s="684"/>
      <c r="DK11" s="684"/>
      <c r="DL11" s="684"/>
      <c r="DM11" s="684"/>
      <c r="DN11" s="684"/>
      <c r="DO11" s="684"/>
      <c r="DP11" s="685"/>
      <c r="DQ11" s="692">
        <v>21579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243</v>
      </c>
      <c r="AE12" s="687"/>
      <c r="AF12" s="687"/>
      <c r="AG12" s="687"/>
      <c r="AH12" s="687"/>
      <c r="AI12" s="687"/>
      <c r="AJ12" s="687"/>
      <c r="AK12" s="687"/>
      <c r="AL12" s="688" t="s">
        <v>129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59321</v>
      </c>
      <c r="BH12" s="684"/>
      <c r="BI12" s="684"/>
      <c r="BJ12" s="684"/>
      <c r="BK12" s="684"/>
      <c r="BL12" s="684"/>
      <c r="BM12" s="684"/>
      <c r="BN12" s="685"/>
      <c r="BO12" s="686">
        <v>29.5</v>
      </c>
      <c r="BP12" s="686"/>
      <c r="BQ12" s="686"/>
      <c r="BR12" s="686"/>
      <c r="BS12" s="692">
        <v>10312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169076</v>
      </c>
      <c r="CS12" s="684"/>
      <c r="CT12" s="684"/>
      <c r="CU12" s="684"/>
      <c r="CV12" s="684"/>
      <c r="CW12" s="684"/>
      <c r="CX12" s="684"/>
      <c r="CY12" s="685"/>
      <c r="CZ12" s="686">
        <v>4.3</v>
      </c>
      <c r="DA12" s="686"/>
      <c r="DB12" s="686"/>
      <c r="DC12" s="686"/>
      <c r="DD12" s="692">
        <v>46429</v>
      </c>
      <c r="DE12" s="684"/>
      <c r="DF12" s="684"/>
      <c r="DG12" s="684"/>
      <c r="DH12" s="684"/>
      <c r="DI12" s="684"/>
      <c r="DJ12" s="684"/>
      <c r="DK12" s="684"/>
      <c r="DL12" s="684"/>
      <c r="DM12" s="684"/>
      <c r="DN12" s="684"/>
      <c r="DO12" s="684"/>
      <c r="DP12" s="685"/>
      <c r="DQ12" s="692">
        <v>86596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243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59256</v>
      </c>
      <c r="BH13" s="684"/>
      <c r="BI13" s="684"/>
      <c r="BJ13" s="684"/>
      <c r="BK13" s="684"/>
      <c r="BL13" s="684"/>
      <c r="BM13" s="684"/>
      <c r="BN13" s="685"/>
      <c r="BO13" s="686">
        <v>29.5</v>
      </c>
      <c r="BP13" s="686"/>
      <c r="BQ13" s="686"/>
      <c r="BR13" s="686"/>
      <c r="BS13" s="692">
        <v>10312</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514594</v>
      </c>
      <c r="CS13" s="684"/>
      <c r="CT13" s="684"/>
      <c r="CU13" s="684"/>
      <c r="CV13" s="684"/>
      <c r="CW13" s="684"/>
      <c r="CX13" s="684"/>
      <c r="CY13" s="685"/>
      <c r="CZ13" s="686">
        <v>13</v>
      </c>
      <c r="DA13" s="686"/>
      <c r="DB13" s="686"/>
      <c r="DC13" s="686"/>
      <c r="DD13" s="692">
        <v>155053</v>
      </c>
      <c r="DE13" s="684"/>
      <c r="DF13" s="684"/>
      <c r="DG13" s="684"/>
      <c r="DH13" s="684"/>
      <c r="DI13" s="684"/>
      <c r="DJ13" s="684"/>
      <c r="DK13" s="684"/>
      <c r="DL13" s="684"/>
      <c r="DM13" s="684"/>
      <c r="DN13" s="684"/>
      <c r="DO13" s="684"/>
      <c r="DP13" s="685"/>
      <c r="DQ13" s="692">
        <v>375360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2213</v>
      </c>
      <c r="S14" s="684"/>
      <c r="T14" s="684"/>
      <c r="U14" s="684"/>
      <c r="V14" s="684"/>
      <c r="W14" s="684"/>
      <c r="X14" s="684"/>
      <c r="Y14" s="685"/>
      <c r="Z14" s="686">
        <v>0.1</v>
      </c>
      <c r="AA14" s="686"/>
      <c r="AB14" s="686"/>
      <c r="AC14" s="686"/>
      <c r="AD14" s="687">
        <v>2213</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6910</v>
      </c>
      <c r="BH14" s="684"/>
      <c r="BI14" s="684"/>
      <c r="BJ14" s="684"/>
      <c r="BK14" s="684"/>
      <c r="BL14" s="684"/>
      <c r="BM14" s="684"/>
      <c r="BN14" s="685"/>
      <c r="BO14" s="686">
        <v>3.4</v>
      </c>
      <c r="BP14" s="686"/>
      <c r="BQ14" s="686"/>
      <c r="BR14" s="686"/>
      <c r="BS14" s="692" t="s">
        <v>243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201700</v>
      </c>
      <c r="CS14" s="684"/>
      <c r="CT14" s="684"/>
      <c r="CU14" s="684"/>
      <c r="CV14" s="684"/>
      <c r="CW14" s="684"/>
      <c r="CX14" s="684"/>
      <c r="CY14" s="685"/>
      <c r="CZ14" s="686">
        <v>5.0999999999999996</v>
      </c>
      <c r="DA14" s="686"/>
      <c r="DB14" s="686"/>
      <c r="DC14" s="686"/>
      <c r="DD14" s="692">
        <v>2710</v>
      </c>
      <c r="DE14" s="684"/>
      <c r="DF14" s="684"/>
      <c r="DG14" s="684"/>
      <c r="DH14" s="684"/>
      <c r="DI14" s="684"/>
      <c r="DJ14" s="684"/>
      <c r="DK14" s="684"/>
      <c r="DL14" s="684"/>
      <c r="DM14" s="684"/>
      <c r="DN14" s="684"/>
      <c r="DO14" s="684"/>
      <c r="DP14" s="685"/>
      <c r="DQ14" s="692">
        <v>199416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129</v>
      </c>
      <c r="AA15" s="686"/>
      <c r="AB15" s="686"/>
      <c r="AC15" s="686"/>
      <c r="AD15" s="687" t="s">
        <v>243</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17462</v>
      </c>
      <c r="BH15" s="684"/>
      <c r="BI15" s="684"/>
      <c r="BJ15" s="684"/>
      <c r="BK15" s="684"/>
      <c r="BL15" s="684"/>
      <c r="BM15" s="684"/>
      <c r="BN15" s="685"/>
      <c r="BO15" s="686">
        <v>8.6999999999999993</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254105</v>
      </c>
      <c r="CS15" s="684"/>
      <c r="CT15" s="684"/>
      <c r="CU15" s="684"/>
      <c r="CV15" s="684"/>
      <c r="CW15" s="684"/>
      <c r="CX15" s="684"/>
      <c r="CY15" s="685"/>
      <c r="CZ15" s="686">
        <v>6.4</v>
      </c>
      <c r="DA15" s="686"/>
      <c r="DB15" s="686"/>
      <c r="DC15" s="686"/>
      <c r="DD15" s="692">
        <v>26758</v>
      </c>
      <c r="DE15" s="684"/>
      <c r="DF15" s="684"/>
      <c r="DG15" s="684"/>
      <c r="DH15" s="684"/>
      <c r="DI15" s="684"/>
      <c r="DJ15" s="684"/>
      <c r="DK15" s="684"/>
      <c r="DL15" s="684"/>
      <c r="DM15" s="684"/>
      <c r="DN15" s="684"/>
      <c r="DO15" s="684"/>
      <c r="DP15" s="685"/>
      <c r="DQ15" s="692">
        <v>235534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637</v>
      </c>
      <c r="S16" s="684"/>
      <c r="T16" s="684"/>
      <c r="U16" s="684"/>
      <c r="V16" s="684"/>
      <c r="W16" s="684"/>
      <c r="X16" s="684"/>
      <c r="Y16" s="685"/>
      <c r="Z16" s="686">
        <v>0</v>
      </c>
      <c r="AA16" s="686"/>
      <c r="AB16" s="686"/>
      <c r="AC16" s="686"/>
      <c r="AD16" s="687">
        <v>637</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v>2069</v>
      </c>
      <c r="BH16" s="684"/>
      <c r="BI16" s="684"/>
      <c r="BJ16" s="684"/>
      <c r="BK16" s="684"/>
      <c r="BL16" s="684"/>
      <c r="BM16" s="684"/>
      <c r="BN16" s="685"/>
      <c r="BO16" s="686">
        <v>1</v>
      </c>
      <c r="BP16" s="686"/>
      <c r="BQ16" s="686"/>
      <c r="BR16" s="686"/>
      <c r="BS16" s="692">
        <v>269</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1264</v>
      </c>
      <c r="CS16" s="684"/>
      <c r="CT16" s="684"/>
      <c r="CU16" s="684"/>
      <c r="CV16" s="684"/>
      <c r="CW16" s="684"/>
      <c r="CX16" s="684"/>
      <c r="CY16" s="685"/>
      <c r="CZ16" s="686">
        <v>0</v>
      </c>
      <c r="DA16" s="686"/>
      <c r="DB16" s="686"/>
      <c r="DC16" s="686"/>
      <c r="DD16" s="692" t="s">
        <v>243</v>
      </c>
      <c r="DE16" s="684"/>
      <c r="DF16" s="684"/>
      <c r="DG16" s="684"/>
      <c r="DH16" s="684"/>
      <c r="DI16" s="684"/>
      <c r="DJ16" s="684"/>
      <c r="DK16" s="684"/>
      <c r="DL16" s="684"/>
      <c r="DM16" s="684"/>
      <c r="DN16" s="684"/>
      <c r="DO16" s="684"/>
      <c r="DP16" s="685"/>
      <c r="DQ16" s="692">
        <v>1264</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3324</v>
      </c>
      <c r="S17" s="684"/>
      <c r="T17" s="684"/>
      <c r="U17" s="684"/>
      <c r="V17" s="684"/>
      <c r="W17" s="684"/>
      <c r="X17" s="684"/>
      <c r="Y17" s="685"/>
      <c r="Z17" s="686">
        <v>0.1</v>
      </c>
      <c r="AA17" s="686"/>
      <c r="AB17" s="686"/>
      <c r="AC17" s="686"/>
      <c r="AD17" s="687">
        <v>3324</v>
      </c>
      <c r="AE17" s="687"/>
      <c r="AF17" s="687"/>
      <c r="AG17" s="687"/>
      <c r="AH17" s="687"/>
      <c r="AI17" s="687"/>
      <c r="AJ17" s="687"/>
      <c r="AK17" s="687"/>
      <c r="AL17" s="688">
        <v>0.2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129</v>
      </c>
      <c r="BP17" s="686"/>
      <c r="BQ17" s="686"/>
      <c r="BR17" s="686"/>
      <c r="BS17" s="692" t="s">
        <v>243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460639</v>
      </c>
      <c r="CS17" s="684"/>
      <c r="CT17" s="684"/>
      <c r="CU17" s="684"/>
      <c r="CV17" s="684"/>
      <c r="CW17" s="684"/>
      <c r="CX17" s="684"/>
      <c r="CY17" s="685"/>
      <c r="CZ17" s="686">
        <v>11.6</v>
      </c>
      <c r="DA17" s="686"/>
      <c r="DB17" s="686"/>
      <c r="DC17" s="686"/>
      <c r="DD17" s="692" t="s">
        <v>243</v>
      </c>
      <c r="DE17" s="684"/>
      <c r="DF17" s="684"/>
      <c r="DG17" s="684"/>
      <c r="DH17" s="684"/>
      <c r="DI17" s="684"/>
      <c r="DJ17" s="684"/>
      <c r="DK17" s="684"/>
      <c r="DL17" s="684"/>
      <c r="DM17" s="684"/>
      <c r="DN17" s="684"/>
      <c r="DO17" s="684"/>
      <c r="DP17" s="685"/>
      <c r="DQ17" s="692">
        <v>345192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156</v>
      </c>
      <c r="S18" s="684"/>
      <c r="T18" s="684"/>
      <c r="U18" s="684"/>
      <c r="V18" s="684"/>
      <c r="W18" s="684"/>
      <c r="X18" s="684"/>
      <c r="Y18" s="685"/>
      <c r="Z18" s="686">
        <v>0</v>
      </c>
      <c r="AA18" s="686"/>
      <c r="AB18" s="686"/>
      <c r="AC18" s="686"/>
      <c r="AD18" s="687">
        <v>156</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137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327</v>
      </c>
      <c r="S19" s="684"/>
      <c r="T19" s="684"/>
      <c r="U19" s="684"/>
      <c r="V19" s="684"/>
      <c r="W19" s="684"/>
      <c r="X19" s="684"/>
      <c r="Y19" s="685"/>
      <c r="Z19" s="686">
        <v>0</v>
      </c>
      <c r="AA19" s="686"/>
      <c r="AB19" s="686"/>
      <c r="AC19" s="686"/>
      <c r="AD19" s="687">
        <v>327</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7041</v>
      </c>
      <c r="BH19" s="684"/>
      <c r="BI19" s="684"/>
      <c r="BJ19" s="684"/>
      <c r="BK19" s="684"/>
      <c r="BL19" s="684"/>
      <c r="BM19" s="684"/>
      <c r="BN19" s="685"/>
      <c r="BO19" s="686">
        <v>3.5</v>
      </c>
      <c r="BP19" s="686"/>
      <c r="BQ19" s="686"/>
      <c r="BR19" s="686"/>
      <c r="BS19" s="692" t="s">
        <v>243</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243</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59</v>
      </c>
      <c r="S20" s="684"/>
      <c r="T20" s="684"/>
      <c r="U20" s="684"/>
      <c r="V20" s="684"/>
      <c r="W20" s="684"/>
      <c r="X20" s="684"/>
      <c r="Y20" s="685"/>
      <c r="Z20" s="686">
        <v>0</v>
      </c>
      <c r="AA20" s="686"/>
      <c r="AB20" s="686"/>
      <c r="AC20" s="686"/>
      <c r="AD20" s="687">
        <v>59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7041</v>
      </c>
      <c r="BH20" s="684"/>
      <c r="BI20" s="684"/>
      <c r="BJ20" s="684"/>
      <c r="BK20" s="684"/>
      <c r="BL20" s="684"/>
      <c r="BM20" s="684"/>
      <c r="BN20" s="685"/>
      <c r="BO20" s="686">
        <v>3.5</v>
      </c>
      <c r="BP20" s="686"/>
      <c r="BQ20" s="686"/>
      <c r="BR20" s="686"/>
      <c r="BS20" s="692" t="s">
        <v>243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3955059</v>
      </c>
      <c r="CS20" s="684"/>
      <c r="CT20" s="684"/>
      <c r="CU20" s="684"/>
      <c r="CV20" s="684"/>
      <c r="CW20" s="684"/>
      <c r="CX20" s="684"/>
      <c r="CY20" s="685"/>
      <c r="CZ20" s="686">
        <v>100</v>
      </c>
      <c r="DA20" s="686"/>
      <c r="DB20" s="686"/>
      <c r="DC20" s="686"/>
      <c r="DD20" s="692">
        <v>288089</v>
      </c>
      <c r="DE20" s="684"/>
      <c r="DF20" s="684"/>
      <c r="DG20" s="684"/>
      <c r="DH20" s="684"/>
      <c r="DI20" s="684"/>
      <c r="DJ20" s="684"/>
      <c r="DK20" s="684"/>
      <c r="DL20" s="684"/>
      <c r="DM20" s="684"/>
      <c r="DN20" s="684"/>
      <c r="DO20" s="684"/>
      <c r="DP20" s="685"/>
      <c r="DQ20" s="692">
        <v>2840297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2782</v>
      </c>
      <c r="S21" s="684"/>
      <c r="T21" s="684"/>
      <c r="U21" s="684"/>
      <c r="V21" s="684"/>
      <c r="W21" s="684"/>
      <c r="X21" s="684"/>
      <c r="Y21" s="685"/>
      <c r="Z21" s="686">
        <v>0.1</v>
      </c>
      <c r="AA21" s="686"/>
      <c r="AB21" s="686"/>
      <c r="AC21" s="686"/>
      <c r="AD21" s="687">
        <v>2782</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7041</v>
      </c>
      <c r="BH21" s="684"/>
      <c r="BI21" s="684"/>
      <c r="BJ21" s="684"/>
      <c r="BK21" s="684"/>
      <c r="BL21" s="684"/>
      <c r="BM21" s="684"/>
      <c r="BN21" s="685"/>
      <c r="BO21" s="686">
        <v>3.5</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2474308</v>
      </c>
      <c r="S22" s="684"/>
      <c r="T22" s="684"/>
      <c r="U22" s="684"/>
      <c r="V22" s="684"/>
      <c r="W22" s="684"/>
      <c r="X22" s="684"/>
      <c r="Y22" s="685"/>
      <c r="Z22" s="686">
        <v>59.6</v>
      </c>
      <c r="AA22" s="686"/>
      <c r="AB22" s="686"/>
      <c r="AC22" s="686"/>
      <c r="AD22" s="687">
        <v>1833120</v>
      </c>
      <c r="AE22" s="687"/>
      <c r="AF22" s="687"/>
      <c r="AG22" s="687"/>
      <c r="AH22" s="687"/>
      <c r="AI22" s="687"/>
      <c r="AJ22" s="687"/>
      <c r="AK22" s="687"/>
      <c r="AL22" s="688">
        <v>85.8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1833120</v>
      </c>
      <c r="S23" s="684"/>
      <c r="T23" s="684"/>
      <c r="U23" s="684"/>
      <c r="V23" s="684"/>
      <c r="W23" s="684"/>
      <c r="X23" s="684"/>
      <c r="Y23" s="685"/>
      <c r="Z23" s="686">
        <v>44.2</v>
      </c>
      <c r="AA23" s="686"/>
      <c r="AB23" s="686"/>
      <c r="AC23" s="686"/>
      <c r="AD23" s="687">
        <v>1833120</v>
      </c>
      <c r="AE23" s="687"/>
      <c r="AF23" s="687"/>
      <c r="AG23" s="687"/>
      <c r="AH23" s="687"/>
      <c r="AI23" s="687"/>
      <c r="AJ23" s="687"/>
      <c r="AK23" s="687"/>
      <c r="AL23" s="688">
        <v>85.8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243</v>
      </c>
      <c r="BP23" s="686"/>
      <c r="BQ23" s="686"/>
      <c r="BR23" s="686"/>
      <c r="BS23" s="692" t="s">
        <v>129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641188</v>
      </c>
      <c r="S24" s="684"/>
      <c r="T24" s="684"/>
      <c r="U24" s="684"/>
      <c r="V24" s="684"/>
      <c r="W24" s="684"/>
      <c r="X24" s="684"/>
      <c r="Y24" s="685"/>
      <c r="Z24" s="686">
        <v>15.5</v>
      </c>
      <c r="AA24" s="686"/>
      <c r="AB24" s="686"/>
      <c r="AC24" s="686"/>
      <c r="AD24" s="687" t="s">
        <v>137</v>
      </c>
      <c r="AE24" s="687"/>
      <c r="AF24" s="687"/>
      <c r="AG24" s="687"/>
      <c r="AH24" s="687"/>
      <c r="AI24" s="687"/>
      <c r="AJ24" s="687"/>
      <c r="AK24" s="687"/>
      <c r="AL24" s="688" t="s">
        <v>129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1994616</v>
      </c>
      <c r="CS24" s="673"/>
      <c r="CT24" s="673"/>
      <c r="CU24" s="673"/>
      <c r="CV24" s="673"/>
      <c r="CW24" s="673"/>
      <c r="CX24" s="673"/>
      <c r="CY24" s="674"/>
      <c r="CZ24" s="677">
        <v>50.4</v>
      </c>
      <c r="DA24" s="678"/>
      <c r="DB24" s="678"/>
      <c r="DC24" s="697"/>
      <c r="DD24" s="719">
        <v>1375597</v>
      </c>
      <c r="DE24" s="673"/>
      <c r="DF24" s="673"/>
      <c r="DG24" s="673"/>
      <c r="DH24" s="673"/>
      <c r="DI24" s="673"/>
      <c r="DJ24" s="673"/>
      <c r="DK24" s="674"/>
      <c r="DL24" s="719">
        <v>1358072</v>
      </c>
      <c r="DM24" s="673"/>
      <c r="DN24" s="673"/>
      <c r="DO24" s="673"/>
      <c r="DP24" s="673"/>
      <c r="DQ24" s="673"/>
      <c r="DR24" s="673"/>
      <c r="DS24" s="673"/>
      <c r="DT24" s="673"/>
      <c r="DU24" s="673"/>
      <c r="DV24" s="674"/>
      <c r="DW24" s="677">
        <v>61.9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243</v>
      </c>
      <c r="AA25" s="686"/>
      <c r="AB25" s="686"/>
      <c r="AC25" s="686"/>
      <c r="AD25" s="687" t="s">
        <v>129</v>
      </c>
      <c r="AE25" s="687"/>
      <c r="AF25" s="687"/>
      <c r="AG25" s="687"/>
      <c r="AH25" s="687"/>
      <c r="AI25" s="687"/>
      <c r="AJ25" s="687"/>
      <c r="AK25" s="687"/>
      <c r="AL25" s="688" t="s">
        <v>129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137</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929201</v>
      </c>
      <c r="CS25" s="720"/>
      <c r="CT25" s="720"/>
      <c r="CU25" s="720"/>
      <c r="CV25" s="720"/>
      <c r="CW25" s="720"/>
      <c r="CX25" s="720"/>
      <c r="CY25" s="721"/>
      <c r="CZ25" s="688">
        <v>23.5</v>
      </c>
      <c r="DA25" s="717"/>
      <c r="DB25" s="717"/>
      <c r="DC25" s="722"/>
      <c r="DD25" s="692">
        <v>864505</v>
      </c>
      <c r="DE25" s="720"/>
      <c r="DF25" s="720"/>
      <c r="DG25" s="720"/>
      <c r="DH25" s="720"/>
      <c r="DI25" s="720"/>
      <c r="DJ25" s="720"/>
      <c r="DK25" s="721"/>
      <c r="DL25" s="692">
        <v>852203</v>
      </c>
      <c r="DM25" s="720"/>
      <c r="DN25" s="720"/>
      <c r="DO25" s="720"/>
      <c r="DP25" s="720"/>
      <c r="DQ25" s="720"/>
      <c r="DR25" s="720"/>
      <c r="DS25" s="720"/>
      <c r="DT25" s="720"/>
      <c r="DU25" s="720"/>
      <c r="DV25" s="721"/>
      <c r="DW25" s="688">
        <v>38.9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2767395</v>
      </c>
      <c r="S26" s="684"/>
      <c r="T26" s="684"/>
      <c r="U26" s="684"/>
      <c r="V26" s="684"/>
      <c r="W26" s="684"/>
      <c r="X26" s="684"/>
      <c r="Y26" s="685"/>
      <c r="Z26" s="686">
        <v>66.7</v>
      </c>
      <c r="AA26" s="686"/>
      <c r="AB26" s="686"/>
      <c r="AC26" s="686"/>
      <c r="AD26" s="687">
        <v>2126207</v>
      </c>
      <c r="AE26" s="687"/>
      <c r="AF26" s="687"/>
      <c r="AG26" s="687"/>
      <c r="AH26" s="687"/>
      <c r="AI26" s="687"/>
      <c r="AJ26" s="687"/>
      <c r="AK26" s="687"/>
      <c r="AL26" s="688">
        <v>99.5</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243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598814</v>
      </c>
      <c r="CS26" s="684"/>
      <c r="CT26" s="684"/>
      <c r="CU26" s="684"/>
      <c r="CV26" s="684"/>
      <c r="CW26" s="684"/>
      <c r="CX26" s="684"/>
      <c r="CY26" s="685"/>
      <c r="CZ26" s="688">
        <v>15.1</v>
      </c>
      <c r="DA26" s="717"/>
      <c r="DB26" s="717"/>
      <c r="DC26" s="722"/>
      <c r="DD26" s="692">
        <v>534694</v>
      </c>
      <c r="DE26" s="684"/>
      <c r="DF26" s="684"/>
      <c r="DG26" s="684"/>
      <c r="DH26" s="684"/>
      <c r="DI26" s="684"/>
      <c r="DJ26" s="684"/>
      <c r="DK26" s="685"/>
      <c r="DL26" s="692" t="s">
        <v>137</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137</v>
      </c>
      <c r="AE27" s="687"/>
      <c r="AF27" s="687"/>
      <c r="AG27" s="687"/>
      <c r="AH27" s="687"/>
      <c r="AI27" s="687"/>
      <c r="AJ27" s="687"/>
      <c r="AK27" s="687"/>
      <c r="AL27" s="688" t="s">
        <v>137</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201076</v>
      </c>
      <c r="BH27" s="684"/>
      <c r="BI27" s="684"/>
      <c r="BJ27" s="684"/>
      <c r="BK27" s="684"/>
      <c r="BL27" s="684"/>
      <c r="BM27" s="684"/>
      <c r="BN27" s="685"/>
      <c r="BO27" s="686">
        <v>100</v>
      </c>
      <c r="BP27" s="686"/>
      <c r="BQ27" s="686"/>
      <c r="BR27" s="686"/>
      <c r="BS27" s="692">
        <v>13879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604776</v>
      </c>
      <c r="CS27" s="720"/>
      <c r="CT27" s="720"/>
      <c r="CU27" s="720"/>
      <c r="CV27" s="720"/>
      <c r="CW27" s="720"/>
      <c r="CX27" s="720"/>
      <c r="CY27" s="721"/>
      <c r="CZ27" s="688">
        <v>15.3</v>
      </c>
      <c r="DA27" s="717"/>
      <c r="DB27" s="717"/>
      <c r="DC27" s="722"/>
      <c r="DD27" s="692">
        <v>165900</v>
      </c>
      <c r="DE27" s="720"/>
      <c r="DF27" s="720"/>
      <c r="DG27" s="720"/>
      <c r="DH27" s="720"/>
      <c r="DI27" s="720"/>
      <c r="DJ27" s="720"/>
      <c r="DK27" s="721"/>
      <c r="DL27" s="692">
        <v>160677</v>
      </c>
      <c r="DM27" s="720"/>
      <c r="DN27" s="720"/>
      <c r="DO27" s="720"/>
      <c r="DP27" s="720"/>
      <c r="DQ27" s="720"/>
      <c r="DR27" s="720"/>
      <c r="DS27" s="720"/>
      <c r="DT27" s="720"/>
      <c r="DU27" s="720"/>
      <c r="DV27" s="721"/>
      <c r="DW27" s="688">
        <v>7.3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75239</v>
      </c>
      <c r="S28" s="684"/>
      <c r="T28" s="684"/>
      <c r="U28" s="684"/>
      <c r="V28" s="684"/>
      <c r="W28" s="684"/>
      <c r="X28" s="684"/>
      <c r="Y28" s="685"/>
      <c r="Z28" s="686">
        <v>1.8</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460639</v>
      </c>
      <c r="CS28" s="684"/>
      <c r="CT28" s="684"/>
      <c r="CU28" s="684"/>
      <c r="CV28" s="684"/>
      <c r="CW28" s="684"/>
      <c r="CX28" s="684"/>
      <c r="CY28" s="685"/>
      <c r="CZ28" s="688">
        <v>11.6</v>
      </c>
      <c r="DA28" s="717"/>
      <c r="DB28" s="717"/>
      <c r="DC28" s="722"/>
      <c r="DD28" s="692">
        <v>345192</v>
      </c>
      <c r="DE28" s="684"/>
      <c r="DF28" s="684"/>
      <c r="DG28" s="684"/>
      <c r="DH28" s="684"/>
      <c r="DI28" s="684"/>
      <c r="DJ28" s="684"/>
      <c r="DK28" s="685"/>
      <c r="DL28" s="692">
        <v>345192</v>
      </c>
      <c r="DM28" s="684"/>
      <c r="DN28" s="684"/>
      <c r="DO28" s="684"/>
      <c r="DP28" s="684"/>
      <c r="DQ28" s="684"/>
      <c r="DR28" s="684"/>
      <c r="DS28" s="684"/>
      <c r="DT28" s="684"/>
      <c r="DU28" s="684"/>
      <c r="DV28" s="685"/>
      <c r="DW28" s="688">
        <v>15.7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191028</v>
      </c>
      <c r="S29" s="684"/>
      <c r="T29" s="684"/>
      <c r="U29" s="684"/>
      <c r="V29" s="684"/>
      <c r="W29" s="684"/>
      <c r="X29" s="684"/>
      <c r="Y29" s="685"/>
      <c r="Z29" s="686">
        <v>4.5999999999999996</v>
      </c>
      <c r="AA29" s="686"/>
      <c r="AB29" s="686"/>
      <c r="AC29" s="686"/>
      <c r="AD29" s="687">
        <v>2205</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460639</v>
      </c>
      <c r="CS29" s="720"/>
      <c r="CT29" s="720"/>
      <c r="CU29" s="720"/>
      <c r="CV29" s="720"/>
      <c r="CW29" s="720"/>
      <c r="CX29" s="720"/>
      <c r="CY29" s="721"/>
      <c r="CZ29" s="688">
        <v>11.6</v>
      </c>
      <c r="DA29" s="717"/>
      <c r="DB29" s="717"/>
      <c r="DC29" s="722"/>
      <c r="DD29" s="692">
        <v>345192</v>
      </c>
      <c r="DE29" s="720"/>
      <c r="DF29" s="720"/>
      <c r="DG29" s="720"/>
      <c r="DH29" s="720"/>
      <c r="DI29" s="720"/>
      <c r="DJ29" s="720"/>
      <c r="DK29" s="721"/>
      <c r="DL29" s="692">
        <v>345192</v>
      </c>
      <c r="DM29" s="720"/>
      <c r="DN29" s="720"/>
      <c r="DO29" s="720"/>
      <c r="DP29" s="720"/>
      <c r="DQ29" s="720"/>
      <c r="DR29" s="720"/>
      <c r="DS29" s="720"/>
      <c r="DT29" s="720"/>
      <c r="DU29" s="720"/>
      <c r="DV29" s="721"/>
      <c r="DW29" s="688">
        <v>15.7</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13332</v>
      </c>
      <c r="S30" s="684"/>
      <c r="T30" s="684"/>
      <c r="U30" s="684"/>
      <c r="V30" s="684"/>
      <c r="W30" s="684"/>
      <c r="X30" s="684"/>
      <c r="Y30" s="685"/>
      <c r="Z30" s="686">
        <v>0.3</v>
      </c>
      <c r="AA30" s="686"/>
      <c r="AB30" s="686"/>
      <c r="AC30" s="686"/>
      <c r="AD30" s="687" t="s">
        <v>243</v>
      </c>
      <c r="AE30" s="687"/>
      <c r="AF30" s="687"/>
      <c r="AG30" s="687"/>
      <c r="AH30" s="687"/>
      <c r="AI30" s="687"/>
      <c r="AJ30" s="687"/>
      <c r="AK30" s="687"/>
      <c r="AL30" s="688" t="s">
        <v>243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430605</v>
      </c>
      <c r="CS30" s="684"/>
      <c r="CT30" s="684"/>
      <c r="CU30" s="684"/>
      <c r="CV30" s="684"/>
      <c r="CW30" s="684"/>
      <c r="CX30" s="684"/>
      <c r="CY30" s="685"/>
      <c r="CZ30" s="688">
        <v>10.9</v>
      </c>
      <c r="DA30" s="717"/>
      <c r="DB30" s="717"/>
      <c r="DC30" s="722"/>
      <c r="DD30" s="692">
        <v>316599</v>
      </c>
      <c r="DE30" s="684"/>
      <c r="DF30" s="684"/>
      <c r="DG30" s="684"/>
      <c r="DH30" s="684"/>
      <c r="DI30" s="684"/>
      <c r="DJ30" s="684"/>
      <c r="DK30" s="685"/>
      <c r="DL30" s="692">
        <v>316599</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383121</v>
      </c>
      <c r="S31" s="684"/>
      <c r="T31" s="684"/>
      <c r="U31" s="684"/>
      <c r="V31" s="684"/>
      <c r="W31" s="684"/>
      <c r="X31" s="684"/>
      <c r="Y31" s="685"/>
      <c r="Z31" s="686">
        <v>9.1999999999999993</v>
      </c>
      <c r="AA31" s="686"/>
      <c r="AB31" s="686"/>
      <c r="AC31" s="686"/>
      <c r="AD31" s="687" t="s">
        <v>137</v>
      </c>
      <c r="AE31" s="687"/>
      <c r="AF31" s="687"/>
      <c r="AG31" s="687"/>
      <c r="AH31" s="687"/>
      <c r="AI31" s="687"/>
      <c r="AJ31" s="687"/>
      <c r="AK31" s="687"/>
      <c r="AL31" s="688" t="s">
        <v>129</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98.8</v>
      </c>
      <c r="BH31" s="735"/>
      <c r="BI31" s="735"/>
      <c r="BJ31" s="735"/>
      <c r="BK31" s="735"/>
      <c r="BL31" s="735"/>
      <c r="BM31" s="678">
        <v>95.3</v>
      </c>
      <c r="BN31" s="735"/>
      <c r="BO31" s="735"/>
      <c r="BP31" s="735"/>
      <c r="BQ31" s="736"/>
      <c r="BR31" s="739">
        <v>99.3</v>
      </c>
      <c r="BS31" s="735"/>
      <c r="BT31" s="735"/>
      <c r="BU31" s="735"/>
      <c r="BV31" s="735"/>
      <c r="BW31" s="735"/>
      <c r="BX31" s="678">
        <v>95.1</v>
      </c>
      <c r="BY31" s="735"/>
      <c r="BZ31" s="735"/>
      <c r="CA31" s="735"/>
      <c r="CB31" s="736"/>
      <c r="CD31" s="731"/>
      <c r="CE31" s="732"/>
      <c r="CF31" s="698" t="s">
        <v>312</v>
      </c>
      <c r="CG31" s="699"/>
      <c r="CH31" s="699"/>
      <c r="CI31" s="699"/>
      <c r="CJ31" s="699"/>
      <c r="CK31" s="699"/>
      <c r="CL31" s="699"/>
      <c r="CM31" s="699"/>
      <c r="CN31" s="699"/>
      <c r="CO31" s="699"/>
      <c r="CP31" s="699"/>
      <c r="CQ31" s="700"/>
      <c r="CR31" s="683">
        <v>30034</v>
      </c>
      <c r="CS31" s="720"/>
      <c r="CT31" s="720"/>
      <c r="CU31" s="720"/>
      <c r="CV31" s="720"/>
      <c r="CW31" s="720"/>
      <c r="CX31" s="720"/>
      <c r="CY31" s="721"/>
      <c r="CZ31" s="688">
        <v>0.8</v>
      </c>
      <c r="DA31" s="717"/>
      <c r="DB31" s="717"/>
      <c r="DC31" s="722"/>
      <c r="DD31" s="692">
        <v>28593</v>
      </c>
      <c r="DE31" s="720"/>
      <c r="DF31" s="720"/>
      <c r="DG31" s="720"/>
      <c r="DH31" s="720"/>
      <c r="DI31" s="720"/>
      <c r="DJ31" s="720"/>
      <c r="DK31" s="721"/>
      <c r="DL31" s="692">
        <v>28593</v>
      </c>
      <c r="DM31" s="720"/>
      <c r="DN31" s="720"/>
      <c r="DO31" s="720"/>
      <c r="DP31" s="720"/>
      <c r="DQ31" s="720"/>
      <c r="DR31" s="720"/>
      <c r="DS31" s="720"/>
      <c r="DT31" s="720"/>
      <c r="DU31" s="720"/>
      <c r="DV31" s="721"/>
      <c r="DW31" s="688">
        <v>1.3</v>
      </c>
      <c r="DX31" s="717"/>
      <c r="DY31" s="717"/>
      <c r="DZ31" s="717"/>
      <c r="EA31" s="717"/>
      <c r="EB31" s="717"/>
      <c r="EC31" s="718"/>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243</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98.6</v>
      </c>
      <c r="BH32" s="720"/>
      <c r="BI32" s="720"/>
      <c r="BJ32" s="720"/>
      <c r="BK32" s="720"/>
      <c r="BL32" s="720"/>
      <c r="BM32" s="689">
        <v>95.1</v>
      </c>
      <c r="BN32" s="737"/>
      <c r="BO32" s="737"/>
      <c r="BP32" s="737"/>
      <c r="BQ32" s="738"/>
      <c r="BR32" s="749">
        <v>99.3</v>
      </c>
      <c r="BS32" s="720"/>
      <c r="BT32" s="720"/>
      <c r="BU32" s="720"/>
      <c r="BV32" s="720"/>
      <c r="BW32" s="720"/>
      <c r="BX32" s="689">
        <v>95.3</v>
      </c>
      <c r="BY32" s="737"/>
      <c r="BZ32" s="737"/>
      <c r="CA32" s="737"/>
      <c r="CB32" s="738"/>
      <c r="CD32" s="733"/>
      <c r="CE32" s="734"/>
      <c r="CF32" s="698" t="s">
        <v>316</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2"/>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154014</v>
      </c>
      <c r="S33" s="684"/>
      <c r="T33" s="684"/>
      <c r="U33" s="684"/>
      <c r="V33" s="684"/>
      <c r="W33" s="684"/>
      <c r="X33" s="684"/>
      <c r="Y33" s="685"/>
      <c r="Z33" s="686">
        <v>3.7</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98.8</v>
      </c>
      <c r="BH33" s="754"/>
      <c r="BI33" s="754"/>
      <c r="BJ33" s="754"/>
      <c r="BK33" s="754"/>
      <c r="BL33" s="754"/>
      <c r="BM33" s="755">
        <v>93.6</v>
      </c>
      <c r="BN33" s="754"/>
      <c r="BO33" s="754"/>
      <c r="BP33" s="754"/>
      <c r="BQ33" s="756"/>
      <c r="BR33" s="753">
        <v>99.1</v>
      </c>
      <c r="BS33" s="754"/>
      <c r="BT33" s="754"/>
      <c r="BU33" s="754"/>
      <c r="BV33" s="754"/>
      <c r="BW33" s="754"/>
      <c r="BX33" s="755">
        <v>92.3</v>
      </c>
      <c r="BY33" s="754"/>
      <c r="BZ33" s="754"/>
      <c r="CA33" s="754"/>
      <c r="CB33" s="756"/>
      <c r="CD33" s="698" t="s">
        <v>319</v>
      </c>
      <c r="CE33" s="699"/>
      <c r="CF33" s="699"/>
      <c r="CG33" s="699"/>
      <c r="CH33" s="699"/>
      <c r="CI33" s="699"/>
      <c r="CJ33" s="699"/>
      <c r="CK33" s="699"/>
      <c r="CL33" s="699"/>
      <c r="CM33" s="699"/>
      <c r="CN33" s="699"/>
      <c r="CO33" s="699"/>
      <c r="CP33" s="699"/>
      <c r="CQ33" s="700"/>
      <c r="CR33" s="683">
        <v>1671090</v>
      </c>
      <c r="CS33" s="720"/>
      <c r="CT33" s="720"/>
      <c r="CU33" s="720"/>
      <c r="CV33" s="720"/>
      <c r="CW33" s="720"/>
      <c r="CX33" s="720"/>
      <c r="CY33" s="721"/>
      <c r="CZ33" s="688">
        <v>42.3</v>
      </c>
      <c r="DA33" s="717"/>
      <c r="DB33" s="717"/>
      <c r="DC33" s="722"/>
      <c r="DD33" s="692">
        <v>1329064</v>
      </c>
      <c r="DE33" s="720"/>
      <c r="DF33" s="720"/>
      <c r="DG33" s="720"/>
      <c r="DH33" s="720"/>
      <c r="DI33" s="720"/>
      <c r="DJ33" s="720"/>
      <c r="DK33" s="721"/>
      <c r="DL33" s="692">
        <v>753592</v>
      </c>
      <c r="DM33" s="720"/>
      <c r="DN33" s="720"/>
      <c r="DO33" s="720"/>
      <c r="DP33" s="720"/>
      <c r="DQ33" s="720"/>
      <c r="DR33" s="720"/>
      <c r="DS33" s="720"/>
      <c r="DT33" s="720"/>
      <c r="DU33" s="720"/>
      <c r="DV33" s="721"/>
      <c r="DW33" s="688">
        <v>34.4</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9262</v>
      </c>
      <c r="S34" s="684"/>
      <c r="T34" s="684"/>
      <c r="U34" s="684"/>
      <c r="V34" s="684"/>
      <c r="W34" s="684"/>
      <c r="X34" s="684"/>
      <c r="Y34" s="685"/>
      <c r="Z34" s="686">
        <v>0.2</v>
      </c>
      <c r="AA34" s="686"/>
      <c r="AB34" s="686"/>
      <c r="AC34" s="686"/>
      <c r="AD34" s="687">
        <v>6989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519722</v>
      </c>
      <c r="CS34" s="684"/>
      <c r="CT34" s="684"/>
      <c r="CU34" s="684"/>
      <c r="CV34" s="684"/>
      <c r="CW34" s="684"/>
      <c r="CX34" s="684"/>
      <c r="CY34" s="685"/>
      <c r="CZ34" s="688">
        <v>13.1</v>
      </c>
      <c r="DA34" s="717"/>
      <c r="DB34" s="717"/>
      <c r="DC34" s="722"/>
      <c r="DD34" s="692">
        <v>397539</v>
      </c>
      <c r="DE34" s="684"/>
      <c r="DF34" s="684"/>
      <c r="DG34" s="684"/>
      <c r="DH34" s="684"/>
      <c r="DI34" s="684"/>
      <c r="DJ34" s="684"/>
      <c r="DK34" s="685"/>
      <c r="DL34" s="692">
        <v>264646</v>
      </c>
      <c r="DM34" s="684"/>
      <c r="DN34" s="684"/>
      <c r="DO34" s="684"/>
      <c r="DP34" s="684"/>
      <c r="DQ34" s="684"/>
      <c r="DR34" s="684"/>
      <c r="DS34" s="684"/>
      <c r="DT34" s="684"/>
      <c r="DU34" s="684"/>
      <c r="DV34" s="685"/>
      <c r="DW34" s="688">
        <v>12.1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19512</v>
      </c>
      <c r="S35" s="684"/>
      <c r="T35" s="684"/>
      <c r="U35" s="684"/>
      <c r="V35" s="684"/>
      <c r="W35" s="684"/>
      <c r="X35" s="684"/>
      <c r="Y35" s="685"/>
      <c r="Z35" s="686">
        <v>0.5</v>
      </c>
      <c r="AA35" s="686"/>
      <c r="AB35" s="686"/>
      <c r="AC35" s="686"/>
      <c r="AD35" s="687" t="s">
        <v>243</v>
      </c>
      <c r="AE35" s="687"/>
      <c r="AF35" s="687"/>
      <c r="AG35" s="687"/>
      <c r="AH35" s="687"/>
      <c r="AI35" s="687"/>
      <c r="AJ35" s="687"/>
      <c r="AK35" s="687"/>
      <c r="AL35" s="688" t="s">
        <v>243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32017</v>
      </c>
      <c r="CS35" s="720"/>
      <c r="CT35" s="720"/>
      <c r="CU35" s="720"/>
      <c r="CV35" s="720"/>
      <c r="CW35" s="720"/>
      <c r="CX35" s="720"/>
      <c r="CY35" s="721"/>
      <c r="CZ35" s="688">
        <v>0.8</v>
      </c>
      <c r="DA35" s="717"/>
      <c r="DB35" s="717"/>
      <c r="DC35" s="722"/>
      <c r="DD35" s="692">
        <v>10119</v>
      </c>
      <c r="DE35" s="720"/>
      <c r="DF35" s="720"/>
      <c r="DG35" s="720"/>
      <c r="DH35" s="720"/>
      <c r="DI35" s="720"/>
      <c r="DJ35" s="720"/>
      <c r="DK35" s="721"/>
      <c r="DL35" s="692">
        <v>8067</v>
      </c>
      <c r="DM35" s="720"/>
      <c r="DN35" s="720"/>
      <c r="DO35" s="720"/>
      <c r="DP35" s="720"/>
      <c r="DQ35" s="720"/>
      <c r="DR35" s="720"/>
      <c r="DS35" s="720"/>
      <c r="DT35" s="720"/>
      <c r="DU35" s="720"/>
      <c r="DV35" s="721"/>
      <c r="DW35" s="688">
        <v>0.4</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51844</v>
      </c>
      <c r="S36" s="684"/>
      <c r="T36" s="684"/>
      <c r="U36" s="684"/>
      <c r="V36" s="684"/>
      <c r="W36" s="684"/>
      <c r="X36" s="684"/>
      <c r="Y36" s="685"/>
      <c r="Z36" s="686">
        <v>1.2</v>
      </c>
      <c r="AA36" s="686"/>
      <c r="AB36" s="686"/>
      <c r="AC36" s="686"/>
      <c r="AD36" s="687" t="s">
        <v>137</v>
      </c>
      <c r="AE36" s="687"/>
      <c r="AF36" s="687"/>
      <c r="AG36" s="687"/>
      <c r="AH36" s="687"/>
      <c r="AI36" s="687"/>
      <c r="AJ36" s="687"/>
      <c r="AK36" s="687"/>
      <c r="AL36" s="688" t="s">
        <v>243</v>
      </c>
      <c r="AM36" s="689"/>
      <c r="AN36" s="689"/>
      <c r="AO36" s="690"/>
      <c r="AP36" s="235"/>
      <c r="AQ36" s="757" t="s">
        <v>327</v>
      </c>
      <c r="AR36" s="758"/>
      <c r="AS36" s="758"/>
      <c r="AT36" s="758"/>
      <c r="AU36" s="758"/>
      <c r="AV36" s="758"/>
      <c r="AW36" s="758"/>
      <c r="AX36" s="758"/>
      <c r="AY36" s="759"/>
      <c r="AZ36" s="672">
        <v>692161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2296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484472</v>
      </c>
      <c r="CS36" s="684"/>
      <c r="CT36" s="684"/>
      <c r="CU36" s="684"/>
      <c r="CV36" s="684"/>
      <c r="CW36" s="684"/>
      <c r="CX36" s="684"/>
      <c r="CY36" s="685"/>
      <c r="CZ36" s="688">
        <v>12.2</v>
      </c>
      <c r="DA36" s="717"/>
      <c r="DB36" s="717"/>
      <c r="DC36" s="722"/>
      <c r="DD36" s="692">
        <v>391659</v>
      </c>
      <c r="DE36" s="684"/>
      <c r="DF36" s="684"/>
      <c r="DG36" s="684"/>
      <c r="DH36" s="684"/>
      <c r="DI36" s="684"/>
      <c r="DJ36" s="684"/>
      <c r="DK36" s="685"/>
      <c r="DL36" s="692">
        <v>266951</v>
      </c>
      <c r="DM36" s="684"/>
      <c r="DN36" s="684"/>
      <c r="DO36" s="684"/>
      <c r="DP36" s="684"/>
      <c r="DQ36" s="684"/>
      <c r="DR36" s="684"/>
      <c r="DS36" s="684"/>
      <c r="DT36" s="684"/>
      <c r="DU36" s="684"/>
      <c r="DV36" s="685"/>
      <c r="DW36" s="688">
        <v>12.2</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180041</v>
      </c>
      <c r="S37" s="684"/>
      <c r="T37" s="684"/>
      <c r="U37" s="684"/>
      <c r="V37" s="684"/>
      <c r="W37" s="684"/>
      <c r="X37" s="684"/>
      <c r="Y37" s="685"/>
      <c r="Z37" s="686">
        <v>4.3</v>
      </c>
      <c r="AA37" s="686"/>
      <c r="AB37" s="686"/>
      <c r="AC37" s="686"/>
      <c r="AD37" s="687" t="s">
        <v>129</v>
      </c>
      <c r="AE37" s="687"/>
      <c r="AF37" s="687"/>
      <c r="AG37" s="687"/>
      <c r="AH37" s="687"/>
      <c r="AI37" s="687"/>
      <c r="AJ37" s="687"/>
      <c r="AK37" s="687"/>
      <c r="AL37" s="688" t="s">
        <v>129</v>
      </c>
      <c r="AM37" s="689"/>
      <c r="AN37" s="689"/>
      <c r="AO37" s="690"/>
      <c r="AQ37" s="761" t="s">
        <v>331</v>
      </c>
      <c r="AR37" s="762"/>
      <c r="AS37" s="762"/>
      <c r="AT37" s="762"/>
      <c r="AU37" s="762"/>
      <c r="AV37" s="762"/>
      <c r="AW37" s="762"/>
      <c r="AX37" s="762"/>
      <c r="AY37" s="763"/>
      <c r="AZ37" s="683">
        <v>240534</v>
      </c>
      <c r="BA37" s="684"/>
      <c r="BB37" s="684"/>
      <c r="BC37" s="684"/>
      <c r="BD37" s="720"/>
      <c r="BE37" s="720"/>
      <c r="BF37" s="738"/>
      <c r="BG37" s="698" t="s">
        <v>332</v>
      </c>
      <c r="BH37" s="699"/>
      <c r="BI37" s="699"/>
      <c r="BJ37" s="699"/>
      <c r="BK37" s="699"/>
      <c r="BL37" s="699"/>
      <c r="BM37" s="699"/>
      <c r="BN37" s="699"/>
      <c r="BO37" s="699"/>
      <c r="BP37" s="699"/>
      <c r="BQ37" s="699"/>
      <c r="BR37" s="699"/>
      <c r="BS37" s="699"/>
      <c r="BT37" s="699"/>
      <c r="BU37" s="700"/>
      <c r="BV37" s="683">
        <v>2296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85166</v>
      </c>
      <c r="CS37" s="720"/>
      <c r="CT37" s="720"/>
      <c r="CU37" s="720"/>
      <c r="CV37" s="720"/>
      <c r="CW37" s="720"/>
      <c r="CX37" s="720"/>
      <c r="CY37" s="721"/>
      <c r="CZ37" s="688">
        <v>2.2000000000000002</v>
      </c>
      <c r="DA37" s="717"/>
      <c r="DB37" s="717"/>
      <c r="DC37" s="722"/>
      <c r="DD37" s="692">
        <v>46110</v>
      </c>
      <c r="DE37" s="720"/>
      <c r="DF37" s="720"/>
      <c r="DG37" s="720"/>
      <c r="DH37" s="720"/>
      <c r="DI37" s="720"/>
      <c r="DJ37" s="720"/>
      <c r="DK37" s="721"/>
      <c r="DL37" s="692">
        <v>46014</v>
      </c>
      <c r="DM37" s="720"/>
      <c r="DN37" s="720"/>
      <c r="DO37" s="720"/>
      <c r="DP37" s="720"/>
      <c r="DQ37" s="720"/>
      <c r="DR37" s="720"/>
      <c r="DS37" s="720"/>
      <c r="DT37" s="720"/>
      <c r="DU37" s="720"/>
      <c r="DV37" s="721"/>
      <c r="DW37" s="688">
        <v>2.1</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126490</v>
      </c>
      <c r="S38" s="684"/>
      <c r="T38" s="684"/>
      <c r="U38" s="684"/>
      <c r="V38" s="684"/>
      <c r="W38" s="684"/>
      <c r="X38" s="684"/>
      <c r="Y38" s="685"/>
      <c r="Z38" s="686">
        <v>3</v>
      </c>
      <c r="AA38" s="686"/>
      <c r="AB38" s="686"/>
      <c r="AC38" s="686"/>
      <c r="AD38" s="687">
        <v>1806</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170854</v>
      </c>
      <c r="BA38" s="684"/>
      <c r="BB38" s="684"/>
      <c r="BC38" s="684"/>
      <c r="BD38" s="720"/>
      <c r="BE38" s="720"/>
      <c r="BF38" s="738"/>
      <c r="BG38" s="698" t="s">
        <v>336</v>
      </c>
      <c r="BH38" s="699"/>
      <c r="BI38" s="699"/>
      <c r="BJ38" s="699"/>
      <c r="BK38" s="699"/>
      <c r="BL38" s="699"/>
      <c r="BM38" s="699"/>
      <c r="BN38" s="699"/>
      <c r="BO38" s="699"/>
      <c r="BP38" s="699"/>
      <c r="BQ38" s="699"/>
      <c r="BR38" s="699"/>
      <c r="BS38" s="699"/>
      <c r="BT38" s="699"/>
      <c r="BU38" s="700"/>
      <c r="BV38" s="683">
        <v>503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444914</v>
      </c>
      <c r="CS38" s="684"/>
      <c r="CT38" s="684"/>
      <c r="CU38" s="684"/>
      <c r="CV38" s="684"/>
      <c r="CW38" s="684"/>
      <c r="CX38" s="684"/>
      <c r="CY38" s="685"/>
      <c r="CZ38" s="688">
        <v>11.2</v>
      </c>
      <c r="DA38" s="717"/>
      <c r="DB38" s="717"/>
      <c r="DC38" s="722"/>
      <c r="DD38" s="692">
        <v>406183</v>
      </c>
      <c r="DE38" s="684"/>
      <c r="DF38" s="684"/>
      <c r="DG38" s="684"/>
      <c r="DH38" s="684"/>
      <c r="DI38" s="684"/>
      <c r="DJ38" s="684"/>
      <c r="DK38" s="685"/>
      <c r="DL38" s="692">
        <v>213928</v>
      </c>
      <c r="DM38" s="684"/>
      <c r="DN38" s="684"/>
      <c r="DO38" s="684"/>
      <c r="DP38" s="684"/>
      <c r="DQ38" s="684"/>
      <c r="DR38" s="684"/>
      <c r="DS38" s="684"/>
      <c r="DT38" s="684"/>
      <c r="DU38" s="684"/>
      <c r="DV38" s="685"/>
      <c r="DW38" s="688">
        <v>9.8000000000000007</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177140</v>
      </c>
      <c r="S39" s="684"/>
      <c r="T39" s="684"/>
      <c r="U39" s="684"/>
      <c r="V39" s="684"/>
      <c r="W39" s="684"/>
      <c r="X39" s="684"/>
      <c r="Y39" s="685"/>
      <c r="Z39" s="686">
        <v>4.3</v>
      </c>
      <c r="AA39" s="686"/>
      <c r="AB39" s="686"/>
      <c r="AC39" s="686"/>
      <c r="AD39" s="687" t="s">
        <v>129</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v>16855</v>
      </c>
      <c r="BA39" s="684"/>
      <c r="BB39" s="684"/>
      <c r="BC39" s="684"/>
      <c r="BD39" s="720"/>
      <c r="BE39" s="720"/>
      <c r="BF39" s="738"/>
      <c r="BG39" s="698" t="s">
        <v>340</v>
      </c>
      <c r="BH39" s="699"/>
      <c r="BI39" s="699"/>
      <c r="BJ39" s="699"/>
      <c r="BK39" s="699"/>
      <c r="BL39" s="699"/>
      <c r="BM39" s="699"/>
      <c r="BN39" s="699"/>
      <c r="BO39" s="699"/>
      <c r="BP39" s="699"/>
      <c r="BQ39" s="699"/>
      <c r="BR39" s="699"/>
      <c r="BS39" s="699"/>
      <c r="BT39" s="699"/>
      <c r="BU39" s="700"/>
      <c r="BV39" s="683">
        <v>659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137843</v>
      </c>
      <c r="CS39" s="720"/>
      <c r="CT39" s="720"/>
      <c r="CU39" s="720"/>
      <c r="CV39" s="720"/>
      <c r="CW39" s="720"/>
      <c r="CX39" s="720"/>
      <c r="CY39" s="721"/>
      <c r="CZ39" s="688">
        <v>3.5</v>
      </c>
      <c r="DA39" s="717"/>
      <c r="DB39" s="717"/>
      <c r="DC39" s="722"/>
      <c r="DD39" s="692">
        <v>101442</v>
      </c>
      <c r="DE39" s="720"/>
      <c r="DF39" s="720"/>
      <c r="DG39" s="720"/>
      <c r="DH39" s="720"/>
      <c r="DI39" s="720"/>
      <c r="DJ39" s="720"/>
      <c r="DK39" s="721"/>
      <c r="DL39" s="692" t="s">
        <v>243</v>
      </c>
      <c r="DM39" s="720"/>
      <c r="DN39" s="720"/>
      <c r="DO39" s="720"/>
      <c r="DP39" s="720"/>
      <c r="DQ39" s="720"/>
      <c r="DR39" s="720"/>
      <c r="DS39" s="720"/>
      <c r="DT39" s="720"/>
      <c r="DU39" s="720"/>
      <c r="DV39" s="721"/>
      <c r="DW39" s="688" t="s">
        <v>129</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243</v>
      </c>
      <c r="AM40" s="689"/>
      <c r="AN40" s="689"/>
      <c r="AO40" s="690"/>
      <c r="AQ40" s="761" t="s">
        <v>343</v>
      </c>
      <c r="AR40" s="762"/>
      <c r="AS40" s="762"/>
      <c r="AT40" s="762"/>
      <c r="AU40" s="762"/>
      <c r="AV40" s="762"/>
      <c r="AW40" s="762"/>
      <c r="AX40" s="762"/>
      <c r="AY40" s="763"/>
      <c r="AZ40" s="683">
        <v>6713</v>
      </c>
      <c r="BA40" s="684"/>
      <c r="BB40" s="684"/>
      <c r="BC40" s="684"/>
      <c r="BD40" s="720"/>
      <c r="BE40" s="720"/>
      <c r="BF40" s="738"/>
      <c r="BG40" s="764" t="s">
        <v>344</v>
      </c>
      <c r="BH40" s="765"/>
      <c r="BI40" s="765"/>
      <c r="BJ40" s="765"/>
      <c r="BK40" s="765"/>
      <c r="BL40" s="236"/>
      <c r="BM40" s="699" t="s">
        <v>345</v>
      </c>
      <c r="BN40" s="699"/>
      <c r="BO40" s="699"/>
      <c r="BP40" s="699"/>
      <c r="BQ40" s="699"/>
      <c r="BR40" s="699"/>
      <c r="BS40" s="699"/>
      <c r="BT40" s="699"/>
      <c r="BU40" s="700"/>
      <c r="BV40" s="683">
        <v>57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52122</v>
      </c>
      <c r="CS40" s="684"/>
      <c r="CT40" s="684"/>
      <c r="CU40" s="684"/>
      <c r="CV40" s="684"/>
      <c r="CW40" s="684"/>
      <c r="CX40" s="684"/>
      <c r="CY40" s="685"/>
      <c r="CZ40" s="688">
        <v>1.3</v>
      </c>
      <c r="DA40" s="717"/>
      <c r="DB40" s="717"/>
      <c r="DC40" s="722"/>
      <c r="DD40" s="692">
        <v>22122</v>
      </c>
      <c r="DE40" s="684"/>
      <c r="DF40" s="684"/>
      <c r="DG40" s="684"/>
      <c r="DH40" s="684"/>
      <c r="DI40" s="684"/>
      <c r="DJ40" s="684"/>
      <c r="DK40" s="685"/>
      <c r="DL40" s="692" t="s">
        <v>243</v>
      </c>
      <c r="DM40" s="684"/>
      <c r="DN40" s="684"/>
      <c r="DO40" s="684"/>
      <c r="DP40" s="684"/>
      <c r="DQ40" s="684"/>
      <c r="DR40" s="684"/>
      <c r="DS40" s="684"/>
      <c r="DT40" s="684"/>
      <c r="DU40" s="684"/>
      <c r="DV40" s="685"/>
      <c r="DW40" s="688" t="s">
        <v>243</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55040</v>
      </c>
      <c r="S41" s="684"/>
      <c r="T41" s="684"/>
      <c r="U41" s="684"/>
      <c r="V41" s="684"/>
      <c r="W41" s="684"/>
      <c r="X41" s="684"/>
      <c r="Y41" s="685"/>
      <c r="Z41" s="686">
        <v>1.3</v>
      </c>
      <c r="AA41" s="686"/>
      <c r="AB41" s="686"/>
      <c r="AC41" s="686"/>
      <c r="AD41" s="687" t="s">
        <v>137</v>
      </c>
      <c r="AE41" s="687"/>
      <c r="AF41" s="687"/>
      <c r="AG41" s="687"/>
      <c r="AH41" s="687"/>
      <c r="AI41" s="687"/>
      <c r="AJ41" s="687"/>
      <c r="AK41" s="687"/>
      <c r="AL41" s="688" t="s">
        <v>129</v>
      </c>
      <c r="AM41" s="689"/>
      <c r="AN41" s="689"/>
      <c r="AO41" s="690"/>
      <c r="AQ41" s="761" t="s">
        <v>348</v>
      </c>
      <c r="AR41" s="762"/>
      <c r="AS41" s="762"/>
      <c r="AT41" s="762"/>
      <c r="AU41" s="762"/>
      <c r="AV41" s="762"/>
      <c r="AW41" s="762"/>
      <c r="AX41" s="762"/>
      <c r="AY41" s="763"/>
      <c r="AZ41" s="683">
        <v>41942</v>
      </c>
      <c r="BA41" s="684"/>
      <c r="BB41" s="684"/>
      <c r="BC41" s="684"/>
      <c r="BD41" s="720"/>
      <c r="BE41" s="720"/>
      <c r="BF41" s="738"/>
      <c r="BG41" s="764"/>
      <c r="BH41" s="765"/>
      <c r="BI41" s="765"/>
      <c r="BJ41" s="765"/>
      <c r="BK41" s="765"/>
      <c r="BL41" s="236"/>
      <c r="BM41" s="699" t="s">
        <v>349</v>
      </c>
      <c r="BN41" s="699"/>
      <c r="BO41" s="699"/>
      <c r="BP41" s="699"/>
      <c r="BQ41" s="699"/>
      <c r="BR41" s="699"/>
      <c r="BS41" s="699"/>
      <c r="BT41" s="699"/>
      <c r="BU41" s="700"/>
      <c r="BV41" s="683" t="s">
        <v>137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129</v>
      </c>
      <c r="DA41" s="717"/>
      <c r="DB41" s="717"/>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4148418</v>
      </c>
      <c r="S42" s="769"/>
      <c r="T42" s="769"/>
      <c r="U42" s="769"/>
      <c r="V42" s="769"/>
      <c r="W42" s="769"/>
      <c r="X42" s="769"/>
      <c r="Y42" s="777"/>
      <c r="Z42" s="778">
        <v>100</v>
      </c>
      <c r="AA42" s="778"/>
      <c r="AB42" s="778"/>
      <c r="AC42" s="778"/>
      <c r="AD42" s="779">
        <v>2137207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215263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t="s">
        <v>129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289353</v>
      </c>
      <c r="CS42" s="684"/>
      <c r="CT42" s="684"/>
      <c r="CU42" s="684"/>
      <c r="CV42" s="684"/>
      <c r="CW42" s="684"/>
      <c r="CX42" s="684"/>
      <c r="CY42" s="685"/>
      <c r="CZ42" s="688">
        <v>7.3</v>
      </c>
      <c r="DA42" s="689"/>
      <c r="DB42" s="689"/>
      <c r="DC42" s="701"/>
      <c r="DD42" s="692">
        <v>135636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11217</v>
      </c>
      <c r="CS43" s="720"/>
      <c r="CT43" s="720"/>
      <c r="CU43" s="720"/>
      <c r="CV43" s="720"/>
      <c r="CW43" s="720"/>
      <c r="CX43" s="720"/>
      <c r="CY43" s="721"/>
      <c r="CZ43" s="688">
        <v>0.3</v>
      </c>
      <c r="DA43" s="717"/>
      <c r="DB43" s="717"/>
      <c r="DC43" s="722"/>
      <c r="DD43" s="692">
        <v>11217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288089</v>
      </c>
      <c r="CS44" s="684"/>
      <c r="CT44" s="684"/>
      <c r="CU44" s="684"/>
      <c r="CV44" s="684"/>
      <c r="CW44" s="684"/>
      <c r="CX44" s="684"/>
      <c r="CY44" s="685"/>
      <c r="CZ44" s="688">
        <v>7.3</v>
      </c>
      <c r="DA44" s="689"/>
      <c r="DB44" s="689"/>
      <c r="DC44" s="701"/>
      <c r="DD44" s="692">
        <v>134372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99559</v>
      </c>
      <c r="CS45" s="720"/>
      <c r="CT45" s="720"/>
      <c r="CU45" s="720"/>
      <c r="CV45" s="720"/>
      <c r="CW45" s="720"/>
      <c r="CX45" s="720"/>
      <c r="CY45" s="721"/>
      <c r="CZ45" s="688">
        <v>2.5</v>
      </c>
      <c r="DA45" s="717"/>
      <c r="DB45" s="717"/>
      <c r="DC45" s="722"/>
      <c r="DD45" s="692">
        <v>39905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188530</v>
      </c>
      <c r="CS46" s="684"/>
      <c r="CT46" s="684"/>
      <c r="CU46" s="684"/>
      <c r="CV46" s="684"/>
      <c r="CW46" s="684"/>
      <c r="CX46" s="684"/>
      <c r="CY46" s="685"/>
      <c r="CZ46" s="688">
        <v>4.8</v>
      </c>
      <c r="DA46" s="689"/>
      <c r="DB46" s="689"/>
      <c r="DC46" s="701"/>
      <c r="DD46" s="692">
        <v>94467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1264</v>
      </c>
      <c r="CS47" s="720"/>
      <c r="CT47" s="720"/>
      <c r="CU47" s="720"/>
      <c r="CV47" s="720"/>
      <c r="CW47" s="720"/>
      <c r="CX47" s="720"/>
      <c r="CY47" s="721"/>
      <c r="CZ47" s="688">
        <v>0</v>
      </c>
      <c r="DA47" s="717"/>
      <c r="DB47" s="717"/>
      <c r="DC47" s="722"/>
      <c r="DD47" s="692">
        <v>1264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137</v>
      </c>
      <c r="CS48" s="684"/>
      <c r="CT48" s="684"/>
      <c r="CU48" s="684"/>
      <c r="CV48" s="684"/>
      <c r="CW48" s="684"/>
      <c r="CX48" s="684"/>
      <c r="CY48" s="685"/>
      <c r="CZ48" s="688" t="s">
        <v>243</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3955059</v>
      </c>
      <c r="CS49" s="754"/>
      <c r="CT49" s="754"/>
      <c r="CU49" s="754"/>
      <c r="CV49" s="754"/>
      <c r="CW49" s="754"/>
      <c r="CX49" s="754"/>
      <c r="CY49" s="785"/>
      <c r="CZ49" s="780">
        <v>100</v>
      </c>
      <c r="DA49" s="786"/>
      <c r="DB49" s="786"/>
      <c r="DC49" s="787"/>
      <c r="DD49" s="788">
        <v>2840297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uwP8GdpvYdl+GJWikaNOAJNRVB5FUXF3U9C/nhAnpnUA6raSY+ZiLGveY1pjzSxHZhmH2WEeUMK60eHgxLXKQ==" saltValue="wpReHUALPGtpJ1l+Xaxv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&amp;C2/16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B102" sqref="DB102:DF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4186</v>
      </c>
      <c r="R7" s="819"/>
      <c r="S7" s="819"/>
      <c r="T7" s="819"/>
      <c r="U7" s="819"/>
      <c r="V7" s="819">
        <v>3993</v>
      </c>
      <c r="W7" s="819"/>
      <c r="X7" s="819"/>
      <c r="Y7" s="819"/>
      <c r="Z7" s="819"/>
      <c r="AA7" s="819">
        <v>193</v>
      </c>
      <c r="AB7" s="819"/>
      <c r="AC7" s="819"/>
      <c r="AD7" s="819"/>
      <c r="AE7" s="820"/>
      <c r="AF7" s="821">
        <v>188</v>
      </c>
      <c r="AG7" s="822"/>
      <c r="AH7" s="822"/>
      <c r="AI7" s="822"/>
      <c r="AJ7" s="823"/>
      <c r="AK7" s="858">
        <v>52</v>
      </c>
      <c r="AL7" s="859"/>
      <c r="AM7" s="859"/>
      <c r="AN7" s="859"/>
      <c r="AO7" s="859"/>
      <c r="AP7" s="859">
        <v>3625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572</v>
      </c>
      <c r="BT7" s="863"/>
      <c r="BU7" s="863"/>
      <c r="BV7" s="863"/>
      <c r="BW7" s="863"/>
      <c r="BX7" s="863"/>
      <c r="BY7" s="863"/>
      <c r="BZ7" s="863"/>
      <c r="CA7" s="863"/>
      <c r="CB7" s="863"/>
      <c r="CC7" s="863"/>
      <c r="CD7" s="863"/>
      <c r="CE7" s="863"/>
      <c r="CF7" s="863"/>
      <c r="CG7" s="864"/>
      <c r="CH7" s="855">
        <v>1</v>
      </c>
      <c r="CI7" s="856"/>
      <c r="CJ7" s="856"/>
      <c r="CK7" s="856"/>
      <c r="CL7" s="857"/>
      <c r="CM7" s="855">
        <v>266</v>
      </c>
      <c r="CN7" s="856"/>
      <c r="CO7" s="856"/>
      <c r="CP7" s="856"/>
      <c r="CQ7" s="857"/>
      <c r="CR7" s="855">
        <v>42</v>
      </c>
      <c r="CS7" s="856"/>
      <c r="CT7" s="856"/>
      <c r="CU7" s="856"/>
      <c r="CV7" s="857"/>
      <c r="CW7" s="855">
        <v>74</v>
      </c>
      <c r="CX7" s="856"/>
      <c r="CY7" s="856"/>
      <c r="CZ7" s="856"/>
      <c r="DA7" s="857"/>
      <c r="DB7" s="855" t="s">
        <v>504</v>
      </c>
      <c r="DC7" s="856"/>
      <c r="DD7" s="856"/>
      <c r="DE7" s="856"/>
      <c r="DF7" s="857"/>
      <c r="DG7" s="855" t="s">
        <v>504</v>
      </c>
      <c r="DH7" s="856"/>
      <c r="DI7" s="856"/>
      <c r="DJ7" s="856"/>
      <c r="DK7" s="857"/>
      <c r="DL7" s="855" t="s">
        <v>504</v>
      </c>
      <c r="DM7" s="856"/>
      <c r="DN7" s="856"/>
      <c r="DO7" s="856"/>
      <c r="DP7" s="857"/>
      <c r="DQ7" s="855" t="s">
        <v>504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188</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134</v>
      </c>
      <c r="R28" s="907"/>
      <c r="S28" s="907"/>
      <c r="T28" s="907"/>
      <c r="U28" s="907"/>
      <c r="V28" s="907">
        <v>132</v>
      </c>
      <c r="W28" s="907"/>
      <c r="X28" s="907"/>
      <c r="Y28" s="907"/>
      <c r="Z28" s="907"/>
      <c r="AA28" s="907">
        <v>2</v>
      </c>
      <c r="AB28" s="907"/>
      <c r="AC28" s="907"/>
      <c r="AD28" s="907"/>
      <c r="AE28" s="908"/>
      <c r="AF28" s="909">
        <v>2</v>
      </c>
      <c r="AG28" s="907"/>
      <c r="AH28" s="907"/>
      <c r="AI28" s="907"/>
      <c r="AJ28" s="910"/>
      <c r="AK28" s="911">
        <v>42</v>
      </c>
      <c r="AL28" s="902"/>
      <c r="AM28" s="902"/>
      <c r="AN28" s="902"/>
      <c r="AO28" s="902"/>
      <c r="AP28" s="902" t="s">
        <v>504</v>
      </c>
      <c r="AQ28" s="902"/>
      <c r="AR28" s="902"/>
      <c r="AS28" s="902"/>
      <c r="AT28" s="902"/>
      <c r="AU28" s="902" t="s">
        <v>504</v>
      </c>
      <c r="AV28" s="902"/>
      <c r="AW28" s="902"/>
      <c r="AX28" s="902"/>
      <c r="AY28" s="902"/>
      <c r="AZ28" s="903" t="s">
        <v>504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81</v>
      </c>
      <c r="R29" s="843"/>
      <c r="S29" s="843"/>
      <c r="T29" s="843"/>
      <c r="U29" s="843"/>
      <c r="V29" s="843">
        <v>81</v>
      </c>
      <c r="W29" s="843"/>
      <c r="X29" s="843"/>
      <c r="Y29" s="843"/>
      <c r="Z29" s="843"/>
      <c r="AA29" s="843">
        <v>0</v>
      </c>
      <c r="AB29" s="843"/>
      <c r="AC29" s="843"/>
      <c r="AD29" s="843"/>
      <c r="AE29" s="844"/>
      <c r="AF29" s="845">
        <v>0</v>
      </c>
      <c r="AG29" s="846"/>
      <c r="AH29" s="846"/>
      <c r="AI29" s="846"/>
      <c r="AJ29" s="847"/>
      <c r="AK29" s="914">
        <v>32</v>
      </c>
      <c r="AL29" s="915"/>
      <c r="AM29" s="915"/>
      <c r="AN29" s="915"/>
      <c r="AO29" s="915"/>
      <c r="AP29" s="915" t="s">
        <v>504</v>
      </c>
      <c r="AQ29" s="915"/>
      <c r="AR29" s="915"/>
      <c r="AS29" s="915"/>
      <c r="AT29" s="915"/>
      <c r="AU29" s="915" t="s">
        <v>504</v>
      </c>
      <c r="AV29" s="915"/>
      <c r="AW29" s="915"/>
      <c r="AX29" s="915"/>
      <c r="AY29" s="915"/>
      <c r="AZ29" s="916" t="s">
        <v>504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605</v>
      </c>
      <c r="R30" s="843"/>
      <c r="S30" s="843"/>
      <c r="T30" s="843"/>
      <c r="U30" s="843"/>
      <c r="V30" s="843">
        <v>613</v>
      </c>
      <c r="W30" s="843"/>
      <c r="X30" s="843"/>
      <c r="Y30" s="843"/>
      <c r="Z30" s="843"/>
      <c r="AA30" s="843">
        <v>-8</v>
      </c>
      <c r="AB30" s="843"/>
      <c r="AC30" s="843"/>
      <c r="AD30" s="843"/>
      <c r="AE30" s="844"/>
      <c r="AF30" s="845">
        <v>542</v>
      </c>
      <c r="AG30" s="846"/>
      <c r="AH30" s="846"/>
      <c r="AI30" s="846"/>
      <c r="AJ30" s="847"/>
      <c r="AK30" s="914">
        <v>241</v>
      </c>
      <c r="AL30" s="915"/>
      <c r="AM30" s="915"/>
      <c r="AN30" s="915"/>
      <c r="AO30" s="915"/>
      <c r="AP30" s="915">
        <v>359</v>
      </c>
      <c r="AQ30" s="915"/>
      <c r="AR30" s="915"/>
      <c r="AS30" s="915"/>
      <c r="AT30" s="915"/>
      <c r="AU30" s="915">
        <v>263</v>
      </c>
      <c r="AV30" s="915"/>
      <c r="AW30" s="915"/>
      <c r="AX30" s="915"/>
      <c r="AY30" s="915"/>
      <c r="AZ30" s="916" t="s">
        <v>504</v>
      </c>
      <c r="BA30" s="916"/>
      <c r="BB30" s="916"/>
      <c r="BC30" s="916"/>
      <c r="BD30" s="916"/>
      <c r="BE30" s="912" t="s">
        <v>404</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544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393</v>
      </c>
      <c r="R66" s="802"/>
      <c r="S66" s="802"/>
      <c r="T66" s="802"/>
      <c r="U66" s="803"/>
      <c r="V66" s="801" t="s">
        <v>409</v>
      </c>
      <c r="W66" s="802"/>
      <c r="X66" s="802"/>
      <c r="Y66" s="802"/>
      <c r="Z66" s="803"/>
      <c r="AA66" s="801" t="s">
        <v>410</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564</v>
      </c>
      <c r="C68" s="954"/>
      <c r="D68" s="954"/>
      <c r="E68" s="954"/>
      <c r="F68" s="954"/>
      <c r="G68" s="954"/>
      <c r="H68" s="954"/>
      <c r="I68" s="954"/>
      <c r="J68" s="954"/>
      <c r="K68" s="954"/>
      <c r="L68" s="954"/>
      <c r="M68" s="954"/>
      <c r="N68" s="954"/>
      <c r="O68" s="954"/>
      <c r="P68" s="955"/>
      <c r="Q68" s="956">
        <v>78</v>
      </c>
      <c r="R68" s="950"/>
      <c r="S68" s="950"/>
      <c r="T68" s="950"/>
      <c r="U68" s="950"/>
      <c r="V68" s="950">
        <v>77</v>
      </c>
      <c r="W68" s="950"/>
      <c r="X68" s="950"/>
      <c r="Y68" s="950"/>
      <c r="Z68" s="950"/>
      <c r="AA68" s="950">
        <v>1</v>
      </c>
      <c r="AB68" s="950"/>
      <c r="AC68" s="950"/>
      <c r="AD68" s="950"/>
      <c r="AE68" s="950"/>
      <c r="AF68" s="950">
        <v>1</v>
      </c>
      <c r="AG68" s="950"/>
      <c r="AH68" s="950"/>
      <c r="AI68" s="950"/>
      <c r="AJ68" s="950"/>
      <c r="AK68" s="950" t="s">
        <v>504</v>
      </c>
      <c r="AL68" s="950"/>
      <c r="AM68" s="950"/>
      <c r="AN68" s="950"/>
      <c r="AO68" s="950"/>
      <c r="AP68" s="950">
        <v>3</v>
      </c>
      <c r="AQ68" s="950"/>
      <c r="AR68" s="950"/>
      <c r="AS68" s="950"/>
      <c r="AT68" s="950"/>
      <c r="AU68" s="950" t="s">
        <v>504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565</v>
      </c>
      <c r="C69" s="958"/>
      <c r="D69" s="958"/>
      <c r="E69" s="958"/>
      <c r="F69" s="958"/>
      <c r="G69" s="958"/>
      <c r="H69" s="958"/>
      <c r="I69" s="958"/>
      <c r="J69" s="958"/>
      <c r="K69" s="958"/>
      <c r="L69" s="958"/>
      <c r="M69" s="958"/>
      <c r="N69" s="958"/>
      <c r="O69" s="958"/>
      <c r="P69" s="959"/>
      <c r="Q69" s="960" t="s">
        <v>504</v>
      </c>
      <c r="R69" s="915"/>
      <c r="S69" s="915"/>
      <c r="T69" s="915"/>
      <c r="U69" s="915"/>
      <c r="V69" s="915" t="s">
        <v>504</v>
      </c>
      <c r="W69" s="915"/>
      <c r="X69" s="915"/>
      <c r="Y69" s="915"/>
      <c r="Z69" s="915"/>
      <c r="AA69" s="915" t="s">
        <v>504</v>
      </c>
      <c r="AB69" s="915"/>
      <c r="AC69" s="915"/>
      <c r="AD69" s="915"/>
      <c r="AE69" s="915"/>
      <c r="AF69" s="915" t="s">
        <v>504</v>
      </c>
      <c r="AG69" s="915"/>
      <c r="AH69" s="915"/>
      <c r="AI69" s="915"/>
      <c r="AJ69" s="915"/>
      <c r="AK69" s="915" t="s">
        <v>504</v>
      </c>
      <c r="AL69" s="915"/>
      <c r="AM69" s="915"/>
      <c r="AN69" s="915"/>
      <c r="AO69" s="915"/>
      <c r="AP69" s="915" t="s">
        <v>504</v>
      </c>
      <c r="AQ69" s="915"/>
      <c r="AR69" s="915"/>
      <c r="AS69" s="915"/>
      <c r="AT69" s="915"/>
      <c r="AU69" s="915" t="s">
        <v>504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566</v>
      </c>
      <c r="C70" s="958"/>
      <c r="D70" s="958"/>
      <c r="E70" s="958"/>
      <c r="F70" s="958"/>
      <c r="G70" s="958"/>
      <c r="H70" s="958"/>
      <c r="I70" s="958"/>
      <c r="J70" s="958"/>
      <c r="K70" s="958"/>
      <c r="L70" s="958"/>
      <c r="M70" s="958"/>
      <c r="N70" s="958"/>
      <c r="O70" s="958"/>
      <c r="P70" s="959"/>
      <c r="Q70" s="960">
        <v>60</v>
      </c>
      <c r="R70" s="915"/>
      <c r="S70" s="915"/>
      <c r="T70" s="915"/>
      <c r="U70" s="915"/>
      <c r="V70" s="915">
        <v>27</v>
      </c>
      <c r="W70" s="915"/>
      <c r="X70" s="915"/>
      <c r="Y70" s="915"/>
      <c r="Z70" s="915"/>
      <c r="AA70" s="915">
        <v>33</v>
      </c>
      <c r="AB70" s="915"/>
      <c r="AC70" s="915"/>
      <c r="AD70" s="915"/>
      <c r="AE70" s="915"/>
      <c r="AF70" s="915">
        <v>33</v>
      </c>
      <c r="AG70" s="915"/>
      <c r="AH70" s="915"/>
      <c r="AI70" s="915"/>
      <c r="AJ70" s="915"/>
      <c r="AK70" s="915" t="s">
        <v>504</v>
      </c>
      <c r="AL70" s="915"/>
      <c r="AM70" s="915"/>
      <c r="AN70" s="915"/>
      <c r="AO70" s="915"/>
      <c r="AP70" s="915" t="s">
        <v>504</v>
      </c>
      <c r="AQ70" s="915"/>
      <c r="AR70" s="915"/>
      <c r="AS70" s="915"/>
      <c r="AT70" s="915"/>
      <c r="AU70" s="915" t="s">
        <v>504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567</v>
      </c>
      <c r="C71" s="958"/>
      <c r="D71" s="958"/>
      <c r="E71" s="958"/>
      <c r="F71" s="958"/>
      <c r="G71" s="958"/>
      <c r="H71" s="958"/>
      <c r="I71" s="958"/>
      <c r="J71" s="958"/>
      <c r="K71" s="958"/>
      <c r="L71" s="958"/>
      <c r="M71" s="958"/>
      <c r="N71" s="958"/>
      <c r="O71" s="958"/>
      <c r="P71" s="959"/>
      <c r="Q71" s="960">
        <v>19</v>
      </c>
      <c r="R71" s="915"/>
      <c r="S71" s="915"/>
      <c r="T71" s="915"/>
      <c r="U71" s="915"/>
      <c r="V71" s="915">
        <v>18</v>
      </c>
      <c r="W71" s="915"/>
      <c r="X71" s="915"/>
      <c r="Y71" s="915"/>
      <c r="Z71" s="915"/>
      <c r="AA71" s="915">
        <v>1</v>
      </c>
      <c r="AB71" s="915"/>
      <c r="AC71" s="915"/>
      <c r="AD71" s="915"/>
      <c r="AE71" s="915"/>
      <c r="AF71" s="915">
        <v>1</v>
      </c>
      <c r="AG71" s="915"/>
      <c r="AH71" s="915"/>
      <c r="AI71" s="915"/>
      <c r="AJ71" s="915"/>
      <c r="AK71" s="915" t="s">
        <v>504</v>
      </c>
      <c r="AL71" s="915"/>
      <c r="AM71" s="915"/>
      <c r="AN71" s="915"/>
      <c r="AO71" s="915"/>
      <c r="AP71" s="915" t="s">
        <v>504</v>
      </c>
      <c r="AQ71" s="915"/>
      <c r="AR71" s="915"/>
      <c r="AS71" s="915"/>
      <c r="AT71" s="915"/>
      <c r="AU71" s="915" t="s">
        <v>504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568</v>
      </c>
      <c r="C72" s="958"/>
      <c r="D72" s="958"/>
      <c r="E72" s="958"/>
      <c r="F72" s="958"/>
      <c r="G72" s="958"/>
      <c r="H72" s="958"/>
      <c r="I72" s="958"/>
      <c r="J72" s="958"/>
      <c r="K72" s="958"/>
      <c r="L72" s="958"/>
      <c r="M72" s="958"/>
      <c r="N72" s="958"/>
      <c r="O72" s="958"/>
      <c r="P72" s="959"/>
      <c r="Q72" s="960">
        <v>604</v>
      </c>
      <c r="R72" s="915"/>
      <c r="S72" s="915"/>
      <c r="T72" s="915"/>
      <c r="U72" s="915"/>
      <c r="V72" s="915">
        <v>604</v>
      </c>
      <c r="W72" s="915"/>
      <c r="X72" s="915"/>
      <c r="Y72" s="915"/>
      <c r="Z72" s="915"/>
      <c r="AA72" s="915" t="s">
        <v>504</v>
      </c>
      <c r="AB72" s="915"/>
      <c r="AC72" s="915"/>
      <c r="AD72" s="915"/>
      <c r="AE72" s="915"/>
      <c r="AF72" s="915" t="s">
        <v>504</v>
      </c>
      <c r="AG72" s="915"/>
      <c r="AH72" s="915"/>
      <c r="AI72" s="915"/>
      <c r="AJ72" s="915"/>
      <c r="AK72" s="915" t="s">
        <v>504</v>
      </c>
      <c r="AL72" s="915"/>
      <c r="AM72" s="915"/>
      <c r="AN72" s="915"/>
      <c r="AO72" s="915"/>
      <c r="AP72" s="915" t="s">
        <v>504</v>
      </c>
      <c r="AQ72" s="915"/>
      <c r="AR72" s="915"/>
      <c r="AS72" s="915"/>
      <c r="AT72" s="915"/>
      <c r="AU72" s="915" t="s">
        <v>504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569</v>
      </c>
      <c r="C73" s="958"/>
      <c r="D73" s="958"/>
      <c r="E73" s="958"/>
      <c r="F73" s="958"/>
      <c r="G73" s="958"/>
      <c r="H73" s="958"/>
      <c r="I73" s="958"/>
      <c r="J73" s="958"/>
      <c r="K73" s="958"/>
      <c r="L73" s="958"/>
      <c r="M73" s="958"/>
      <c r="N73" s="958"/>
      <c r="O73" s="958"/>
      <c r="P73" s="959"/>
      <c r="Q73" s="960">
        <v>571</v>
      </c>
      <c r="R73" s="915"/>
      <c r="S73" s="915"/>
      <c r="T73" s="915"/>
      <c r="U73" s="915"/>
      <c r="V73" s="915">
        <v>565</v>
      </c>
      <c r="W73" s="915"/>
      <c r="X73" s="915"/>
      <c r="Y73" s="915"/>
      <c r="Z73" s="915"/>
      <c r="AA73" s="915">
        <v>6</v>
      </c>
      <c r="AB73" s="915"/>
      <c r="AC73" s="915"/>
      <c r="AD73" s="915"/>
      <c r="AE73" s="915"/>
      <c r="AF73" s="915">
        <v>6</v>
      </c>
      <c r="AG73" s="915"/>
      <c r="AH73" s="915"/>
      <c r="AI73" s="915"/>
      <c r="AJ73" s="915"/>
      <c r="AK73" s="915" t="s">
        <v>504</v>
      </c>
      <c r="AL73" s="915"/>
      <c r="AM73" s="915"/>
      <c r="AN73" s="915"/>
      <c r="AO73" s="915"/>
      <c r="AP73" s="915">
        <v>775</v>
      </c>
      <c r="AQ73" s="915"/>
      <c r="AR73" s="915"/>
      <c r="AS73" s="915"/>
      <c r="AT73" s="915"/>
      <c r="AU73" s="915">
        <v>26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570</v>
      </c>
      <c r="C74" s="958"/>
      <c r="D74" s="958"/>
      <c r="E74" s="958"/>
      <c r="F74" s="958"/>
      <c r="G74" s="958"/>
      <c r="H74" s="958"/>
      <c r="I74" s="958"/>
      <c r="J74" s="958"/>
      <c r="K74" s="958"/>
      <c r="L74" s="958"/>
      <c r="M74" s="958"/>
      <c r="N74" s="958"/>
      <c r="O74" s="958"/>
      <c r="P74" s="959"/>
      <c r="Q74" s="960">
        <v>513</v>
      </c>
      <c r="R74" s="915"/>
      <c r="S74" s="915"/>
      <c r="T74" s="915"/>
      <c r="U74" s="915"/>
      <c r="V74" s="915">
        <v>513</v>
      </c>
      <c r="W74" s="915"/>
      <c r="X74" s="915"/>
      <c r="Y74" s="915"/>
      <c r="Z74" s="915"/>
      <c r="AA74" s="915" t="s">
        <v>504</v>
      </c>
      <c r="AB74" s="915"/>
      <c r="AC74" s="915"/>
      <c r="AD74" s="915"/>
      <c r="AE74" s="915"/>
      <c r="AF74" s="915" t="s">
        <v>504</v>
      </c>
      <c r="AG74" s="915"/>
      <c r="AH74" s="915"/>
      <c r="AI74" s="915"/>
      <c r="AJ74" s="915"/>
      <c r="AK74" s="915" t="s">
        <v>504</v>
      </c>
      <c r="AL74" s="915"/>
      <c r="AM74" s="915"/>
      <c r="AN74" s="915"/>
      <c r="AO74" s="915"/>
      <c r="AP74" s="915" t="s">
        <v>504</v>
      </c>
      <c r="AQ74" s="915"/>
      <c r="AR74" s="915"/>
      <c r="AS74" s="915"/>
      <c r="AT74" s="915"/>
      <c r="AU74" s="915" t="s">
        <v>504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571</v>
      </c>
      <c r="C75" s="958"/>
      <c r="D75" s="958"/>
      <c r="E75" s="958"/>
      <c r="F75" s="958"/>
      <c r="G75" s="958"/>
      <c r="H75" s="958"/>
      <c r="I75" s="958"/>
      <c r="J75" s="958"/>
      <c r="K75" s="958"/>
      <c r="L75" s="958"/>
      <c r="M75" s="958"/>
      <c r="N75" s="958"/>
      <c r="O75" s="958"/>
      <c r="P75" s="959"/>
      <c r="Q75" s="963">
        <v>1564</v>
      </c>
      <c r="R75" s="964"/>
      <c r="S75" s="964"/>
      <c r="T75" s="964"/>
      <c r="U75" s="914"/>
      <c r="V75" s="965">
        <v>1425</v>
      </c>
      <c r="W75" s="964"/>
      <c r="X75" s="964"/>
      <c r="Y75" s="964"/>
      <c r="Z75" s="914"/>
      <c r="AA75" s="965">
        <v>139</v>
      </c>
      <c r="AB75" s="964"/>
      <c r="AC75" s="964"/>
      <c r="AD75" s="964"/>
      <c r="AE75" s="914"/>
      <c r="AF75" s="965">
        <v>1420</v>
      </c>
      <c r="AG75" s="964"/>
      <c r="AH75" s="964"/>
      <c r="AI75" s="964"/>
      <c r="AJ75" s="914"/>
      <c r="AK75" s="965" t="s">
        <v>504</v>
      </c>
      <c r="AL75" s="964"/>
      <c r="AM75" s="964"/>
      <c r="AN75" s="964"/>
      <c r="AO75" s="914"/>
      <c r="AP75" s="965">
        <v>3862</v>
      </c>
      <c r="AQ75" s="964"/>
      <c r="AR75" s="964"/>
      <c r="AS75" s="964"/>
      <c r="AT75" s="914"/>
      <c r="AU75" s="965">
        <v>40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1461</v>
      </c>
      <c r="AG88" s="926"/>
      <c r="AH88" s="926"/>
      <c r="AI88" s="926"/>
      <c r="AJ88" s="926"/>
      <c r="AK88" s="923"/>
      <c r="AL88" s="923"/>
      <c r="AM88" s="923"/>
      <c r="AN88" s="923"/>
      <c r="AO88" s="923"/>
      <c r="AP88" s="926">
        <v>4640</v>
      </c>
      <c r="AQ88" s="926"/>
      <c r="AR88" s="926"/>
      <c r="AS88" s="926"/>
      <c r="AT88" s="926"/>
      <c r="AU88" s="926">
        <v>66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42</v>
      </c>
      <c r="CS102" s="934"/>
      <c r="CT102" s="934"/>
      <c r="CU102" s="934"/>
      <c r="CV102" s="977"/>
      <c r="CW102" s="976">
        <v>74</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307</v>
      </c>
      <c r="AG109" s="979"/>
      <c r="AH109" s="979"/>
      <c r="AI109" s="979"/>
      <c r="AJ109" s="980"/>
      <c r="AK109" s="978" t="s">
        <v>306</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307</v>
      </c>
      <c r="BW109" s="979"/>
      <c r="BX109" s="979"/>
      <c r="BY109" s="979"/>
      <c r="BZ109" s="980"/>
      <c r="CA109" s="978" t="s">
        <v>306</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307</v>
      </c>
      <c r="DM109" s="979"/>
      <c r="DN109" s="979"/>
      <c r="DO109" s="979"/>
      <c r="DP109" s="980"/>
      <c r="DQ109" s="978" t="s">
        <v>306</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499214</v>
      </c>
      <c r="AB110" s="986"/>
      <c r="AC110" s="986"/>
      <c r="AD110" s="986"/>
      <c r="AE110" s="987"/>
      <c r="AF110" s="988">
        <v>441805</v>
      </c>
      <c r="AG110" s="986"/>
      <c r="AH110" s="986"/>
      <c r="AI110" s="986"/>
      <c r="AJ110" s="987"/>
      <c r="AK110" s="988">
        <v>461597</v>
      </c>
      <c r="AL110" s="986"/>
      <c r="AM110" s="986"/>
      <c r="AN110" s="986"/>
      <c r="AO110" s="987"/>
      <c r="AP110" s="989">
        <v>25.3</v>
      </c>
      <c r="AQ110" s="990"/>
      <c r="AR110" s="990"/>
      <c r="AS110" s="990"/>
      <c r="AT110" s="991"/>
      <c r="AU110" s="992" t="s">
        <v>72</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3961586</v>
      </c>
      <c r="BR110" s="1021"/>
      <c r="BS110" s="1021"/>
      <c r="BT110" s="1021"/>
      <c r="BU110" s="1021"/>
      <c r="BV110" s="1021">
        <v>3879016</v>
      </c>
      <c r="BW110" s="1021"/>
      <c r="BX110" s="1021"/>
      <c r="BY110" s="1021"/>
      <c r="BZ110" s="1021"/>
      <c r="CA110" s="1021">
        <v>3624666</v>
      </c>
      <c r="CB110" s="1021"/>
      <c r="CC110" s="1021"/>
      <c r="CD110" s="1021"/>
      <c r="CE110" s="1021"/>
      <c r="CF110" s="1035">
        <v>198.5</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428</v>
      </c>
      <c r="DM110" s="1021"/>
      <c r="DN110" s="1021"/>
      <c r="DO110" s="1021"/>
      <c r="DP110" s="1021"/>
      <c r="DQ110" s="1021" t="s">
        <v>129</v>
      </c>
      <c r="DR110" s="1021"/>
      <c r="DS110" s="1021"/>
      <c r="DT110" s="1021"/>
      <c r="DU110" s="1021"/>
      <c r="DV110" s="1022" t="s">
        <v>428</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428</v>
      </c>
      <c r="BR111" s="1014"/>
      <c r="BS111" s="1014"/>
      <c r="BT111" s="1014"/>
      <c r="BU111" s="1014"/>
      <c r="BV111" s="1014" t="s">
        <v>129</v>
      </c>
      <c r="BW111" s="1014"/>
      <c r="BX111" s="1014"/>
      <c r="BY111" s="1014"/>
      <c r="BZ111" s="1014"/>
      <c r="CA111" s="1014" t="s">
        <v>431</v>
      </c>
      <c r="CB111" s="1014"/>
      <c r="CC111" s="1014"/>
      <c r="CD111" s="1014"/>
      <c r="CE111" s="1014"/>
      <c r="CF111" s="1008" t="s">
        <v>129</v>
      </c>
      <c r="CG111" s="1009"/>
      <c r="CH111" s="1009"/>
      <c r="CI111" s="1009"/>
      <c r="CJ111" s="1009"/>
      <c r="CK111" s="1039"/>
      <c r="CL111" s="1040"/>
      <c r="CM111" s="1010" t="s">
        <v>432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431</v>
      </c>
      <c r="DR111" s="1014"/>
      <c r="DS111" s="1014"/>
      <c r="DT111" s="1014"/>
      <c r="DU111" s="1014"/>
      <c r="DV111" s="1015" t="s">
        <v>129</v>
      </c>
      <c r="DW111" s="1015"/>
      <c r="DX111" s="1015"/>
      <c r="DY111" s="1015"/>
      <c r="DZ111" s="1016"/>
    </row>
    <row r="112" spans="1:131" s="247" customFormat="1" ht="26.25" customHeight="1" x14ac:dyDescent="0.15">
      <c r="A112" s="1046" t="s">
        <v>433</v>
      </c>
      <c r="B112" s="1047"/>
      <c r="C112" s="1044" t="s">
        <v>434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435</v>
      </c>
      <c r="AL112" s="1053"/>
      <c r="AM112" s="1053"/>
      <c r="AN112" s="1053"/>
      <c r="AO112" s="1054"/>
      <c r="AP112" s="1056" t="s">
        <v>129</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1190028</v>
      </c>
      <c r="BR112" s="1014"/>
      <c r="BS112" s="1014"/>
      <c r="BT112" s="1014"/>
      <c r="BU112" s="1014"/>
      <c r="BV112" s="1014">
        <v>1097625</v>
      </c>
      <c r="BW112" s="1014"/>
      <c r="BX112" s="1014"/>
      <c r="BY112" s="1014"/>
      <c r="BZ112" s="1014"/>
      <c r="CA112" s="1014">
        <v>980982</v>
      </c>
      <c r="CB112" s="1014"/>
      <c r="CC112" s="1014"/>
      <c r="CD112" s="1014"/>
      <c r="CE112" s="1014"/>
      <c r="CF112" s="1008">
        <v>53.7</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129</v>
      </c>
      <c r="DM112" s="1014"/>
      <c r="DN112" s="1014"/>
      <c r="DO112" s="1014"/>
      <c r="DP112" s="1014"/>
      <c r="DQ112" s="1014" t="s">
        <v>428</v>
      </c>
      <c r="DR112" s="1014"/>
      <c r="DS112" s="1014"/>
      <c r="DT112" s="1014"/>
      <c r="DU112" s="1014"/>
      <c r="DV112" s="1015" t="s">
        <v>129</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214454</v>
      </c>
      <c r="AB113" s="1028"/>
      <c r="AC113" s="1028"/>
      <c r="AD113" s="1028"/>
      <c r="AE113" s="1029"/>
      <c r="AF113" s="1030">
        <v>211693</v>
      </c>
      <c r="AG113" s="1028"/>
      <c r="AH113" s="1028"/>
      <c r="AI113" s="1028"/>
      <c r="AJ113" s="1029"/>
      <c r="AK113" s="1030">
        <v>193620</v>
      </c>
      <c r="AL113" s="1028"/>
      <c r="AM113" s="1028"/>
      <c r="AN113" s="1028"/>
      <c r="AO113" s="1029"/>
      <c r="AP113" s="1031">
        <v>10.6</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86722</v>
      </c>
      <c r="BR113" s="1014"/>
      <c r="BS113" s="1014"/>
      <c r="BT113" s="1014"/>
      <c r="BU113" s="1014"/>
      <c r="BV113" s="1014">
        <v>75487</v>
      </c>
      <c r="BW113" s="1014"/>
      <c r="BX113" s="1014"/>
      <c r="BY113" s="1014"/>
      <c r="BZ113" s="1014"/>
      <c r="CA113" s="1014">
        <v>66374</v>
      </c>
      <c r="CB113" s="1014"/>
      <c r="CC113" s="1014"/>
      <c r="CD113" s="1014"/>
      <c r="CE113" s="1014"/>
      <c r="CF113" s="1008">
        <v>3.6</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431</v>
      </c>
      <c r="DH113" s="1053"/>
      <c r="DI113" s="1053"/>
      <c r="DJ113" s="1053"/>
      <c r="DK113" s="1054"/>
      <c r="DL113" s="1055" t="s">
        <v>428</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37229</v>
      </c>
      <c r="AB114" s="1053"/>
      <c r="AC114" s="1053"/>
      <c r="AD114" s="1053"/>
      <c r="AE114" s="1054"/>
      <c r="AF114" s="1055">
        <v>12773</v>
      </c>
      <c r="AG114" s="1053"/>
      <c r="AH114" s="1053"/>
      <c r="AI114" s="1053"/>
      <c r="AJ114" s="1054"/>
      <c r="AK114" s="1055">
        <v>10396</v>
      </c>
      <c r="AL114" s="1053"/>
      <c r="AM114" s="1053"/>
      <c r="AN114" s="1053"/>
      <c r="AO114" s="1054"/>
      <c r="AP114" s="1056">
        <v>0.6</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1453177</v>
      </c>
      <c r="BR114" s="1014"/>
      <c r="BS114" s="1014"/>
      <c r="BT114" s="1014"/>
      <c r="BU114" s="1014"/>
      <c r="BV114" s="1014">
        <v>1424556</v>
      </c>
      <c r="BW114" s="1014"/>
      <c r="BX114" s="1014"/>
      <c r="BY114" s="1014"/>
      <c r="BZ114" s="1014"/>
      <c r="CA114" s="1014">
        <v>1424545</v>
      </c>
      <c r="CB114" s="1014"/>
      <c r="CC114" s="1014"/>
      <c r="CD114" s="1014"/>
      <c r="CE114" s="1014"/>
      <c r="CF114" s="1008">
        <v>78</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444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445</v>
      </c>
      <c r="BA115" s="1044"/>
      <c r="BB115" s="1044"/>
      <c r="BC115" s="1044"/>
      <c r="BD115" s="1044"/>
      <c r="BE115" s="1044"/>
      <c r="BF115" s="1044"/>
      <c r="BG115" s="1044"/>
      <c r="BH115" s="1044"/>
      <c r="BI115" s="1044"/>
      <c r="BJ115" s="1044"/>
      <c r="BK115" s="1044"/>
      <c r="BL115" s="1044"/>
      <c r="BM115" s="1044"/>
      <c r="BN115" s="1044"/>
      <c r="BO115" s="1044"/>
      <c r="BP115" s="1045"/>
      <c r="BQ115" s="1013">
        <v>2831</v>
      </c>
      <c r="BR115" s="1014"/>
      <c r="BS115" s="1014"/>
      <c r="BT115" s="1014"/>
      <c r="BU115" s="1014"/>
      <c r="BV115" s="1014">
        <v>4831</v>
      </c>
      <c r="BW115" s="1014"/>
      <c r="BX115" s="1014"/>
      <c r="BY115" s="1014"/>
      <c r="BZ115" s="1014"/>
      <c r="CA115" s="1014">
        <v>6163</v>
      </c>
      <c r="CB115" s="1014"/>
      <c r="CC115" s="1014"/>
      <c r="CD115" s="1014"/>
      <c r="CE115" s="1014"/>
      <c r="CF115" s="1008">
        <v>0.3</v>
      </c>
      <c r="CG115" s="1009"/>
      <c r="CH115" s="1009"/>
      <c r="CI115" s="1009"/>
      <c r="CJ115" s="1009"/>
      <c r="CK115" s="1039"/>
      <c r="CL115" s="1040"/>
      <c r="CM115" s="1043" t="s">
        <v>446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428</v>
      </c>
      <c r="DW115" s="1057"/>
      <c r="DX115" s="1057"/>
      <c r="DY115" s="1057"/>
      <c r="DZ115" s="1058"/>
    </row>
    <row r="116" spans="1:130" s="247" customFormat="1" ht="26.25" customHeight="1" x14ac:dyDescent="0.15">
      <c r="A116" s="1050"/>
      <c r="B116" s="1051"/>
      <c r="C116" s="1059" t="s">
        <v>447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428</v>
      </c>
      <c r="AB116" s="1053"/>
      <c r="AC116" s="1053"/>
      <c r="AD116" s="1053"/>
      <c r="AE116" s="1054"/>
      <c r="AF116" s="1055" t="s">
        <v>129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448</v>
      </c>
      <c r="BA116" s="1062"/>
      <c r="BB116" s="1062"/>
      <c r="BC116" s="1062"/>
      <c r="BD116" s="1062"/>
      <c r="BE116" s="1062"/>
      <c r="BF116" s="1062"/>
      <c r="BG116" s="1062"/>
      <c r="BH116" s="1062"/>
      <c r="BI116" s="1062"/>
      <c r="BJ116" s="1062"/>
      <c r="BK116" s="1062"/>
      <c r="BL116" s="1062"/>
      <c r="BM116" s="1062"/>
      <c r="BN116" s="1062"/>
      <c r="BO116" s="1062"/>
      <c r="BP116" s="1063"/>
      <c r="BQ116" s="1013" t="s">
        <v>431</v>
      </c>
      <c r="BR116" s="1014"/>
      <c r="BS116" s="1014"/>
      <c r="BT116" s="1014"/>
      <c r="BU116" s="1014"/>
      <c r="BV116" s="1014" t="s">
        <v>129</v>
      </c>
      <c r="BW116" s="1014"/>
      <c r="BX116" s="1014"/>
      <c r="BY116" s="1014"/>
      <c r="BZ116" s="1014"/>
      <c r="CA116" s="1014" t="s">
        <v>428</v>
      </c>
      <c r="CB116" s="1014"/>
      <c r="CC116" s="1014"/>
      <c r="CD116" s="1014"/>
      <c r="CE116" s="1014"/>
      <c r="CF116" s="1008" t="s">
        <v>431</v>
      </c>
      <c r="CG116" s="1009"/>
      <c r="CH116" s="1009"/>
      <c r="CI116" s="1009"/>
      <c r="CJ116" s="1009"/>
      <c r="CK116" s="1039"/>
      <c r="CL116" s="1040"/>
      <c r="CM116" s="1010" t="s">
        <v>449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450</v>
      </c>
      <c r="Z117" s="980"/>
      <c r="AA117" s="1070">
        <v>750897</v>
      </c>
      <c r="AB117" s="1071"/>
      <c r="AC117" s="1071"/>
      <c r="AD117" s="1071"/>
      <c r="AE117" s="1072"/>
      <c r="AF117" s="1073">
        <v>666271</v>
      </c>
      <c r="AG117" s="1071"/>
      <c r="AH117" s="1071"/>
      <c r="AI117" s="1071"/>
      <c r="AJ117" s="1072"/>
      <c r="AK117" s="1073">
        <v>665613</v>
      </c>
      <c r="AL117" s="1071"/>
      <c r="AM117" s="1071"/>
      <c r="AN117" s="1071"/>
      <c r="AO117" s="1072"/>
      <c r="AP117" s="1074"/>
      <c r="AQ117" s="1075"/>
      <c r="AR117" s="1075"/>
      <c r="AS117" s="1075"/>
      <c r="AT117" s="1076"/>
      <c r="AU117" s="994"/>
      <c r="AV117" s="995"/>
      <c r="AW117" s="995"/>
      <c r="AX117" s="995"/>
      <c r="AY117" s="995"/>
      <c r="AZ117" s="1061" t="s">
        <v>451</v>
      </c>
      <c r="BA117" s="1062"/>
      <c r="BB117" s="1062"/>
      <c r="BC117" s="1062"/>
      <c r="BD117" s="1062"/>
      <c r="BE117" s="1062"/>
      <c r="BF117" s="1062"/>
      <c r="BG117" s="1062"/>
      <c r="BH117" s="1062"/>
      <c r="BI117" s="1062"/>
      <c r="BJ117" s="1062"/>
      <c r="BK117" s="1062"/>
      <c r="BL117" s="1062"/>
      <c r="BM117" s="1062"/>
      <c r="BN117" s="1062"/>
      <c r="BO117" s="1062"/>
      <c r="BP117" s="1063"/>
      <c r="BQ117" s="1013" t="s">
        <v>428</v>
      </c>
      <c r="BR117" s="1014"/>
      <c r="BS117" s="1014"/>
      <c r="BT117" s="1014"/>
      <c r="BU117" s="1014"/>
      <c r="BV117" s="1014" t="s">
        <v>428</v>
      </c>
      <c r="BW117" s="1014"/>
      <c r="BX117" s="1014"/>
      <c r="BY117" s="1014"/>
      <c r="BZ117" s="1014"/>
      <c r="CA117" s="1014" t="s">
        <v>129</v>
      </c>
      <c r="CB117" s="1014"/>
      <c r="CC117" s="1014"/>
      <c r="CD117" s="1014"/>
      <c r="CE117" s="1014"/>
      <c r="CF117" s="1008" t="s">
        <v>428</v>
      </c>
      <c r="CG117" s="1009"/>
      <c r="CH117" s="1009"/>
      <c r="CI117" s="1009"/>
      <c r="CJ117" s="1009"/>
      <c r="CK117" s="1039"/>
      <c r="CL117" s="1040"/>
      <c r="CM117" s="1010" t="s">
        <v>452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431</v>
      </c>
      <c r="DH117" s="1053"/>
      <c r="DI117" s="1053"/>
      <c r="DJ117" s="1053"/>
      <c r="DK117" s="1054"/>
      <c r="DL117" s="1055" t="s">
        <v>428</v>
      </c>
      <c r="DM117" s="1053"/>
      <c r="DN117" s="1053"/>
      <c r="DO117" s="1053"/>
      <c r="DP117" s="1054"/>
      <c r="DQ117" s="1055" t="s">
        <v>428</v>
      </c>
      <c r="DR117" s="1053"/>
      <c r="DS117" s="1053"/>
      <c r="DT117" s="1053"/>
      <c r="DU117" s="1054"/>
      <c r="DV117" s="1056" t="s">
        <v>129</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307</v>
      </c>
      <c r="AG118" s="979"/>
      <c r="AH118" s="979"/>
      <c r="AI118" s="979"/>
      <c r="AJ118" s="980"/>
      <c r="AK118" s="978" t="s">
        <v>306</v>
      </c>
      <c r="AL118" s="979"/>
      <c r="AM118" s="979"/>
      <c r="AN118" s="979"/>
      <c r="AO118" s="980"/>
      <c r="AP118" s="1065" t="s">
        <v>422</v>
      </c>
      <c r="AQ118" s="1066"/>
      <c r="AR118" s="1066"/>
      <c r="AS118" s="1066"/>
      <c r="AT118" s="1067"/>
      <c r="AU118" s="994"/>
      <c r="AV118" s="995"/>
      <c r="AW118" s="995"/>
      <c r="AX118" s="995"/>
      <c r="AY118" s="995"/>
      <c r="AZ118" s="1068" t="s">
        <v>453</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428</v>
      </c>
      <c r="CG118" s="1009"/>
      <c r="CH118" s="1009"/>
      <c r="CI118" s="1009"/>
      <c r="CJ118" s="1009"/>
      <c r="CK118" s="1039"/>
      <c r="CL118" s="1040"/>
      <c r="CM118" s="1010" t="s">
        <v>454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428</v>
      </c>
      <c r="DM118" s="1053"/>
      <c r="DN118" s="1053"/>
      <c r="DO118" s="1053"/>
      <c r="DP118" s="1054"/>
      <c r="DQ118" s="1055" t="s">
        <v>428</v>
      </c>
      <c r="DR118" s="1053"/>
      <c r="DS118" s="1053"/>
      <c r="DT118" s="1053"/>
      <c r="DU118" s="1054"/>
      <c r="DV118" s="1056" t="s">
        <v>428</v>
      </c>
      <c r="DW118" s="1057"/>
      <c r="DX118" s="1057"/>
      <c r="DY118" s="1057"/>
      <c r="DZ118" s="1058"/>
    </row>
    <row r="119" spans="1:130" s="247" customFormat="1" ht="26.25" customHeight="1" x14ac:dyDescent="0.15">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428</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455</v>
      </c>
      <c r="BP119" s="1100"/>
      <c r="BQ119" s="1091">
        <v>6694344</v>
      </c>
      <c r="BR119" s="1092"/>
      <c r="BS119" s="1092"/>
      <c r="BT119" s="1092"/>
      <c r="BU119" s="1092"/>
      <c r="BV119" s="1092">
        <v>6481515</v>
      </c>
      <c r="BW119" s="1092"/>
      <c r="BX119" s="1092"/>
      <c r="BY119" s="1092"/>
      <c r="BZ119" s="1092"/>
      <c r="CA119" s="1092">
        <v>6102730</v>
      </c>
      <c r="CB119" s="1092"/>
      <c r="CC119" s="1092"/>
      <c r="CD119" s="1092"/>
      <c r="CE119" s="1092"/>
      <c r="CF119" s="1093"/>
      <c r="CG119" s="1094"/>
      <c r="CH119" s="1094"/>
      <c r="CI119" s="1094"/>
      <c r="CJ119" s="1095"/>
      <c r="CK119" s="1041"/>
      <c r="CL119" s="1042"/>
      <c r="CM119" s="1096" t="s">
        <v>456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129</v>
      </c>
      <c r="DM119" s="1078"/>
      <c r="DN119" s="1078"/>
      <c r="DO119" s="1078"/>
      <c r="DP119" s="1079"/>
      <c r="DQ119" s="1077" t="s">
        <v>129</v>
      </c>
      <c r="DR119" s="1078"/>
      <c r="DS119" s="1078"/>
      <c r="DT119" s="1078"/>
      <c r="DU119" s="1079"/>
      <c r="DV119" s="1080" t="s">
        <v>431</v>
      </c>
      <c r="DW119" s="1081"/>
      <c r="DX119" s="1081"/>
      <c r="DY119" s="1081"/>
      <c r="DZ119" s="1082"/>
    </row>
    <row r="120" spans="1:130" s="247" customFormat="1" ht="26.25" customHeight="1" x14ac:dyDescent="0.15">
      <c r="A120" s="1153"/>
      <c r="B120" s="1040"/>
      <c r="C120" s="1010" t="s">
        <v>432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428</v>
      </c>
      <c r="AG120" s="1053"/>
      <c r="AH120" s="1053"/>
      <c r="AI120" s="1053"/>
      <c r="AJ120" s="1054"/>
      <c r="AK120" s="1055" t="s">
        <v>428</v>
      </c>
      <c r="AL120" s="1053"/>
      <c r="AM120" s="1053"/>
      <c r="AN120" s="1053"/>
      <c r="AO120" s="1054"/>
      <c r="AP120" s="1056" t="s">
        <v>428</v>
      </c>
      <c r="AQ120" s="1057"/>
      <c r="AR120" s="1057"/>
      <c r="AS120" s="1057"/>
      <c r="AT120" s="1058"/>
      <c r="AU120" s="1083" t="s">
        <v>457</v>
      </c>
      <c r="AV120" s="1084"/>
      <c r="AW120" s="1084"/>
      <c r="AX120" s="1084"/>
      <c r="AY120" s="1085"/>
      <c r="AZ120" s="1034" t="s">
        <v>458</v>
      </c>
      <c r="BA120" s="983"/>
      <c r="BB120" s="983"/>
      <c r="BC120" s="983"/>
      <c r="BD120" s="983"/>
      <c r="BE120" s="983"/>
      <c r="BF120" s="983"/>
      <c r="BG120" s="983"/>
      <c r="BH120" s="983"/>
      <c r="BI120" s="983"/>
      <c r="BJ120" s="983"/>
      <c r="BK120" s="983"/>
      <c r="BL120" s="983"/>
      <c r="BM120" s="983"/>
      <c r="BN120" s="983"/>
      <c r="BO120" s="983"/>
      <c r="BP120" s="984"/>
      <c r="BQ120" s="1020">
        <v>3246941</v>
      </c>
      <c r="BR120" s="1021"/>
      <c r="BS120" s="1021"/>
      <c r="BT120" s="1021"/>
      <c r="BU120" s="1021"/>
      <c r="BV120" s="1021">
        <v>3251474</v>
      </c>
      <c r="BW120" s="1021"/>
      <c r="BX120" s="1021"/>
      <c r="BY120" s="1021"/>
      <c r="BZ120" s="1021"/>
      <c r="CA120" s="1021">
        <v>3366726</v>
      </c>
      <c r="CB120" s="1021"/>
      <c r="CC120" s="1021"/>
      <c r="CD120" s="1021"/>
      <c r="CE120" s="1021"/>
      <c r="CF120" s="1035">
        <v>184.4</v>
      </c>
      <c r="CG120" s="1036"/>
      <c r="CH120" s="1036"/>
      <c r="CI120" s="1036"/>
      <c r="CJ120" s="1036"/>
      <c r="CK120" s="1101" t="s">
        <v>459</v>
      </c>
      <c r="CL120" s="1102"/>
      <c r="CM120" s="1102"/>
      <c r="CN120" s="1102"/>
      <c r="CO120" s="1103"/>
      <c r="CP120" s="1109" t="s">
        <v>460</v>
      </c>
      <c r="CQ120" s="1110"/>
      <c r="CR120" s="1110"/>
      <c r="CS120" s="1110"/>
      <c r="CT120" s="1110"/>
      <c r="CU120" s="1110"/>
      <c r="CV120" s="1110"/>
      <c r="CW120" s="1110"/>
      <c r="CX120" s="1110"/>
      <c r="CY120" s="1110"/>
      <c r="CZ120" s="1110"/>
      <c r="DA120" s="1110"/>
      <c r="DB120" s="1110"/>
      <c r="DC120" s="1110"/>
      <c r="DD120" s="1110"/>
      <c r="DE120" s="1110"/>
      <c r="DF120" s="1111"/>
      <c r="DG120" s="1020">
        <v>956874</v>
      </c>
      <c r="DH120" s="1021"/>
      <c r="DI120" s="1021"/>
      <c r="DJ120" s="1021"/>
      <c r="DK120" s="1021"/>
      <c r="DL120" s="1021">
        <v>808281</v>
      </c>
      <c r="DM120" s="1021"/>
      <c r="DN120" s="1021"/>
      <c r="DO120" s="1021"/>
      <c r="DP120" s="1021"/>
      <c r="DQ120" s="1021">
        <v>713794</v>
      </c>
      <c r="DR120" s="1021"/>
      <c r="DS120" s="1021"/>
      <c r="DT120" s="1021"/>
      <c r="DU120" s="1021"/>
      <c r="DV120" s="1022">
        <v>39.1</v>
      </c>
      <c r="DW120" s="1022"/>
      <c r="DX120" s="1022"/>
      <c r="DY120" s="1022"/>
      <c r="DZ120" s="1023"/>
    </row>
    <row r="121" spans="1:130" s="247" customFormat="1" ht="26.25" customHeight="1" x14ac:dyDescent="0.15">
      <c r="A121" s="1153"/>
      <c r="B121" s="1040"/>
      <c r="C121" s="1061" t="s">
        <v>461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428</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462</v>
      </c>
      <c r="BA121" s="1044"/>
      <c r="BB121" s="1044"/>
      <c r="BC121" s="1044"/>
      <c r="BD121" s="1044"/>
      <c r="BE121" s="1044"/>
      <c r="BF121" s="1044"/>
      <c r="BG121" s="1044"/>
      <c r="BH121" s="1044"/>
      <c r="BI121" s="1044"/>
      <c r="BJ121" s="1044"/>
      <c r="BK121" s="1044"/>
      <c r="BL121" s="1044"/>
      <c r="BM121" s="1044"/>
      <c r="BN121" s="1044"/>
      <c r="BO121" s="1044"/>
      <c r="BP121" s="1045"/>
      <c r="BQ121" s="1013">
        <v>920268</v>
      </c>
      <c r="BR121" s="1014"/>
      <c r="BS121" s="1014"/>
      <c r="BT121" s="1014"/>
      <c r="BU121" s="1014"/>
      <c r="BV121" s="1014">
        <v>640096</v>
      </c>
      <c r="BW121" s="1014"/>
      <c r="BX121" s="1014"/>
      <c r="BY121" s="1014"/>
      <c r="BZ121" s="1014"/>
      <c r="CA121" s="1014">
        <v>499703</v>
      </c>
      <c r="CB121" s="1014"/>
      <c r="CC121" s="1014"/>
      <c r="CD121" s="1014"/>
      <c r="CE121" s="1014"/>
      <c r="CF121" s="1008">
        <v>27.4</v>
      </c>
      <c r="CG121" s="1009"/>
      <c r="CH121" s="1009"/>
      <c r="CI121" s="1009"/>
      <c r="CJ121" s="1009"/>
      <c r="CK121" s="1104"/>
      <c r="CL121" s="1105"/>
      <c r="CM121" s="1105"/>
      <c r="CN121" s="1105"/>
      <c r="CO121" s="1106"/>
      <c r="CP121" s="1114" t="s">
        <v>403</v>
      </c>
      <c r="CQ121" s="1115"/>
      <c r="CR121" s="1115"/>
      <c r="CS121" s="1115"/>
      <c r="CT121" s="1115"/>
      <c r="CU121" s="1115"/>
      <c r="CV121" s="1115"/>
      <c r="CW121" s="1115"/>
      <c r="CX121" s="1115"/>
      <c r="CY121" s="1115"/>
      <c r="CZ121" s="1115"/>
      <c r="DA121" s="1115"/>
      <c r="DB121" s="1115"/>
      <c r="DC121" s="1115"/>
      <c r="DD121" s="1115"/>
      <c r="DE121" s="1115"/>
      <c r="DF121" s="1116"/>
      <c r="DG121" s="1013">
        <v>223491</v>
      </c>
      <c r="DH121" s="1014"/>
      <c r="DI121" s="1014"/>
      <c r="DJ121" s="1014"/>
      <c r="DK121" s="1014"/>
      <c r="DL121" s="1014">
        <v>282328</v>
      </c>
      <c r="DM121" s="1014"/>
      <c r="DN121" s="1014"/>
      <c r="DO121" s="1014"/>
      <c r="DP121" s="1014"/>
      <c r="DQ121" s="1014">
        <v>262847</v>
      </c>
      <c r="DR121" s="1014"/>
      <c r="DS121" s="1014"/>
      <c r="DT121" s="1014"/>
      <c r="DU121" s="1014"/>
      <c r="DV121" s="1015">
        <v>14.4</v>
      </c>
      <c r="DW121" s="1015"/>
      <c r="DX121" s="1015"/>
      <c r="DY121" s="1015"/>
      <c r="DZ121" s="1016"/>
    </row>
    <row r="122" spans="1:130" s="247" customFormat="1" ht="26.25" customHeight="1" x14ac:dyDescent="0.15">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3188380</v>
      </c>
      <c r="BR122" s="1092"/>
      <c r="BS122" s="1092"/>
      <c r="BT122" s="1092"/>
      <c r="BU122" s="1092"/>
      <c r="BV122" s="1092">
        <v>3288799</v>
      </c>
      <c r="BW122" s="1092"/>
      <c r="BX122" s="1092"/>
      <c r="BY122" s="1092"/>
      <c r="BZ122" s="1092"/>
      <c r="CA122" s="1092">
        <v>3127087</v>
      </c>
      <c r="CB122" s="1092"/>
      <c r="CC122" s="1092"/>
      <c r="CD122" s="1092"/>
      <c r="CE122" s="1092"/>
      <c r="CF122" s="1112">
        <v>171.2</v>
      </c>
      <c r="CG122" s="1113"/>
      <c r="CH122" s="1113"/>
      <c r="CI122" s="1113"/>
      <c r="CJ122" s="1113"/>
      <c r="CK122" s="1104"/>
      <c r="CL122" s="1105"/>
      <c r="CM122" s="1105"/>
      <c r="CN122" s="1105"/>
      <c r="CO122" s="1106"/>
      <c r="CP122" s="1114" t="s">
        <v>464</v>
      </c>
      <c r="CQ122" s="1115"/>
      <c r="CR122" s="1115"/>
      <c r="CS122" s="1115"/>
      <c r="CT122" s="1115"/>
      <c r="CU122" s="1115"/>
      <c r="CV122" s="1115"/>
      <c r="CW122" s="1115"/>
      <c r="CX122" s="1115"/>
      <c r="CY122" s="1115"/>
      <c r="CZ122" s="1115"/>
      <c r="DA122" s="1115"/>
      <c r="DB122" s="1115"/>
      <c r="DC122" s="1115"/>
      <c r="DD122" s="1115"/>
      <c r="DE122" s="1115"/>
      <c r="DF122" s="1116"/>
      <c r="DG122" s="1013">
        <v>9663</v>
      </c>
      <c r="DH122" s="1014"/>
      <c r="DI122" s="1014"/>
      <c r="DJ122" s="1014"/>
      <c r="DK122" s="1014"/>
      <c r="DL122" s="1014">
        <v>7016</v>
      </c>
      <c r="DM122" s="1014"/>
      <c r="DN122" s="1014"/>
      <c r="DO122" s="1014"/>
      <c r="DP122" s="1014"/>
      <c r="DQ122" s="1014">
        <v>4341</v>
      </c>
      <c r="DR122" s="1014"/>
      <c r="DS122" s="1014"/>
      <c r="DT122" s="1014"/>
      <c r="DU122" s="1014"/>
      <c r="DV122" s="1015">
        <v>0.2</v>
      </c>
      <c r="DW122" s="1015"/>
      <c r="DX122" s="1015"/>
      <c r="DY122" s="1015"/>
      <c r="DZ122" s="1016"/>
    </row>
    <row r="123" spans="1:130" s="247" customFormat="1" ht="26.25" customHeight="1" x14ac:dyDescent="0.15">
      <c r="A123" s="1153"/>
      <c r="B123" s="1040"/>
      <c r="C123" s="1010" t="s">
        <v>449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428</v>
      </c>
      <c r="AB123" s="1053"/>
      <c r="AC123" s="1053"/>
      <c r="AD123" s="1053"/>
      <c r="AE123" s="1054"/>
      <c r="AF123" s="1055" t="s">
        <v>428</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465</v>
      </c>
      <c r="BP123" s="1100"/>
      <c r="BQ123" s="1159">
        <v>7355589</v>
      </c>
      <c r="BR123" s="1160"/>
      <c r="BS123" s="1160"/>
      <c r="BT123" s="1160"/>
      <c r="BU123" s="1160"/>
      <c r="BV123" s="1160">
        <v>7180369</v>
      </c>
      <c r="BW123" s="1160"/>
      <c r="BX123" s="1160"/>
      <c r="BY123" s="1160"/>
      <c r="BZ123" s="1160"/>
      <c r="CA123" s="1160">
        <v>6993516</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428</v>
      </c>
      <c r="DM123" s="1053"/>
      <c r="DN123" s="1053"/>
      <c r="DO123" s="1053"/>
      <c r="DP123" s="1054"/>
      <c r="DQ123" s="1055" t="s">
        <v>428</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428</v>
      </c>
      <c r="AG124" s="1053"/>
      <c r="AH124" s="1053"/>
      <c r="AI124" s="1053"/>
      <c r="AJ124" s="1054"/>
      <c r="AK124" s="1055" t="s">
        <v>129</v>
      </c>
      <c r="AL124" s="1053"/>
      <c r="AM124" s="1053"/>
      <c r="AN124" s="1053"/>
      <c r="AO124" s="1054"/>
      <c r="AP124" s="1056" t="s">
        <v>428</v>
      </c>
      <c r="AQ124" s="1057"/>
      <c r="AR124" s="1057"/>
      <c r="AS124" s="1057"/>
      <c r="AT124" s="1058"/>
      <c r="AU124" s="1155" t="s">
        <v>466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428</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428</v>
      </c>
      <c r="DM124" s="1078"/>
      <c r="DN124" s="1078"/>
      <c r="DO124" s="1078"/>
      <c r="DP124" s="1079"/>
      <c r="DQ124" s="1077" t="s">
        <v>428</v>
      </c>
      <c r="DR124" s="1078"/>
      <c r="DS124" s="1078"/>
      <c r="DT124" s="1078"/>
      <c r="DU124" s="1079"/>
      <c r="DV124" s="1080" t="s">
        <v>129</v>
      </c>
      <c r="DW124" s="1081"/>
      <c r="DX124" s="1081"/>
      <c r="DY124" s="1081"/>
      <c r="DZ124" s="1082"/>
    </row>
    <row r="125" spans="1:130" s="247" customFormat="1" ht="26.25" customHeight="1" x14ac:dyDescent="0.15">
      <c r="A125" s="1153"/>
      <c r="B125" s="1040"/>
      <c r="C125" s="1010" t="s">
        <v>454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428</v>
      </c>
      <c r="AB125" s="1053"/>
      <c r="AC125" s="1053"/>
      <c r="AD125" s="1053"/>
      <c r="AE125" s="1054"/>
      <c r="AF125" s="1055" t="s">
        <v>428</v>
      </c>
      <c r="AG125" s="1053"/>
      <c r="AH125" s="1053"/>
      <c r="AI125" s="1053"/>
      <c r="AJ125" s="1054"/>
      <c r="AK125" s="1055" t="s">
        <v>431</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428</v>
      </c>
      <c r="DH125" s="1021"/>
      <c r="DI125" s="1021"/>
      <c r="DJ125" s="1021"/>
      <c r="DK125" s="1021"/>
      <c r="DL125" s="1021" t="s">
        <v>129</v>
      </c>
      <c r="DM125" s="1021"/>
      <c r="DN125" s="1021"/>
      <c r="DO125" s="1021"/>
      <c r="DP125" s="1021"/>
      <c r="DQ125" s="1021" t="s">
        <v>129</v>
      </c>
      <c r="DR125" s="1021"/>
      <c r="DS125" s="1021"/>
      <c r="DT125" s="1021"/>
      <c r="DU125" s="1021"/>
      <c r="DV125" s="1022" t="s">
        <v>428</v>
      </c>
      <c r="DW125" s="1022"/>
      <c r="DX125" s="1022"/>
      <c r="DY125" s="1022"/>
      <c r="DZ125" s="1023"/>
    </row>
    <row r="126" spans="1:130" s="247" customFormat="1" ht="26.25" customHeight="1" thickBot="1" x14ac:dyDescent="0.2">
      <c r="A126" s="1153"/>
      <c r="B126" s="1040"/>
      <c r="C126" s="1010" t="s">
        <v>456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428</v>
      </c>
      <c r="AG126" s="1053"/>
      <c r="AH126" s="1053"/>
      <c r="AI126" s="1053"/>
      <c r="AJ126" s="1054"/>
      <c r="AK126" s="1055" t="s">
        <v>428</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428</v>
      </c>
      <c r="AQ127" s="1057"/>
      <c r="AR127" s="1057"/>
      <c r="AS127" s="1057"/>
      <c r="AT127" s="1058"/>
      <c r="AU127" s="283"/>
      <c r="AV127" s="283"/>
      <c r="AW127" s="283"/>
      <c r="AX127" s="1126" t="s">
        <v>472</v>
      </c>
      <c r="AY127" s="1127"/>
      <c r="AZ127" s="1127"/>
      <c r="BA127" s="1127"/>
      <c r="BB127" s="1127"/>
      <c r="BC127" s="1127"/>
      <c r="BD127" s="1127"/>
      <c r="BE127" s="1128"/>
      <c r="BF127" s="1129" t="s">
        <v>473</v>
      </c>
      <c r="BG127" s="1127"/>
      <c r="BH127" s="1127"/>
      <c r="BI127" s="1127"/>
      <c r="BJ127" s="1127"/>
      <c r="BK127" s="1127"/>
      <c r="BL127" s="1128"/>
      <c r="BM127" s="1129" t="s">
        <v>474</v>
      </c>
      <c r="BN127" s="1127"/>
      <c r="BO127" s="1127"/>
      <c r="BP127" s="1127"/>
      <c r="BQ127" s="1127"/>
      <c r="BR127" s="1127"/>
      <c r="BS127" s="1128"/>
      <c r="BT127" s="1129" t="s">
        <v>475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428</v>
      </c>
      <c r="DR127" s="1014"/>
      <c r="DS127" s="1014"/>
      <c r="DT127" s="1014"/>
      <c r="DU127" s="1014"/>
      <c r="DV127" s="1015" t="s">
        <v>129</v>
      </c>
      <c r="DW127" s="1015"/>
      <c r="DX127" s="1015"/>
      <c r="DY127" s="1015"/>
      <c r="DZ127" s="1016"/>
    </row>
    <row r="128" spans="1:130" s="247" customFormat="1" ht="26.25" customHeight="1" thickBot="1" x14ac:dyDescent="0.2">
      <c r="A128" s="1137" t="s">
        <v>477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478</v>
      </c>
      <c r="X128" s="1139"/>
      <c r="Y128" s="1139"/>
      <c r="Z128" s="1140"/>
      <c r="AA128" s="1141">
        <v>106717</v>
      </c>
      <c r="AB128" s="1142"/>
      <c r="AC128" s="1142"/>
      <c r="AD128" s="1142"/>
      <c r="AE128" s="1143"/>
      <c r="AF128" s="1144">
        <v>66621</v>
      </c>
      <c r="AG128" s="1142"/>
      <c r="AH128" s="1142"/>
      <c r="AI128" s="1142"/>
      <c r="AJ128" s="1143"/>
      <c r="AK128" s="1144">
        <v>115447</v>
      </c>
      <c r="AL128" s="1142"/>
      <c r="AM128" s="1142"/>
      <c r="AN128" s="1142"/>
      <c r="AO128" s="1143"/>
      <c r="AP128" s="1145"/>
      <c r="AQ128" s="1146"/>
      <c r="AR128" s="1146"/>
      <c r="AS128" s="1146"/>
      <c r="AT128" s="1147"/>
      <c r="AU128" s="283"/>
      <c r="AV128" s="283"/>
      <c r="AW128" s="283"/>
      <c r="AX128" s="982" t="s">
        <v>479</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v>2831</v>
      </c>
      <c r="DH128" s="1134"/>
      <c r="DI128" s="1134"/>
      <c r="DJ128" s="1134"/>
      <c r="DK128" s="1134"/>
      <c r="DL128" s="1134">
        <v>4831</v>
      </c>
      <c r="DM128" s="1134"/>
      <c r="DN128" s="1134"/>
      <c r="DO128" s="1134"/>
      <c r="DP128" s="1134"/>
      <c r="DQ128" s="1134">
        <v>6163</v>
      </c>
      <c r="DR128" s="1134"/>
      <c r="DS128" s="1134"/>
      <c r="DT128" s="1134"/>
      <c r="DU128" s="1134"/>
      <c r="DV128" s="1135">
        <v>0.3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2227769</v>
      </c>
      <c r="AB129" s="1053"/>
      <c r="AC129" s="1053"/>
      <c r="AD129" s="1053"/>
      <c r="AE129" s="1054"/>
      <c r="AF129" s="1055">
        <v>2176438</v>
      </c>
      <c r="AG129" s="1053"/>
      <c r="AH129" s="1053"/>
      <c r="AI129" s="1053"/>
      <c r="AJ129" s="1054"/>
      <c r="AK129" s="1055">
        <v>2165445</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484</v>
      </c>
      <c r="X130" s="1168"/>
      <c r="Y130" s="1168"/>
      <c r="Z130" s="1169"/>
      <c r="AA130" s="1052">
        <v>348799</v>
      </c>
      <c r="AB130" s="1053"/>
      <c r="AC130" s="1053"/>
      <c r="AD130" s="1053"/>
      <c r="AE130" s="1054"/>
      <c r="AF130" s="1055">
        <v>332611</v>
      </c>
      <c r="AG130" s="1053"/>
      <c r="AH130" s="1053"/>
      <c r="AI130" s="1053"/>
      <c r="AJ130" s="1054"/>
      <c r="AK130" s="1055">
        <v>339319</v>
      </c>
      <c r="AL130" s="1053"/>
      <c r="AM130" s="1053"/>
      <c r="AN130" s="1053"/>
      <c r="AO130" s="1054"/>
      <c r="AP130" s="1170"/>
      <c r="AQ130" s="1171"/>
      <c r="AR130" s="1171"/>
      <c r="AS130" s="1171"/>
      <c r="AT130" s="1172"/>
      <c r="AU130" s="285"/>
      <c r="AV130" s="285"/>
      <c r="AW130" s="285"/>
      <c r="AX130" s="1161" t="s">
        <v>485</v>
      </c>
      <c r="AY130" s="1044"/>
      <c r="AZ130" s="1044"/>
      <c r="BA130" s="1044"/>
      <c r="BB130" s="1044"/>
      <c r="BC130" s="1044"/>
      <c r="BD130" s="1044"/>
      <c r="BE130" s="1045"/>
      <c r="BF130" s="1198">
        <v>13.9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486</v>
      </c>
      <c r="X131" s="1206"/>
      <c r="Y131" s="1206"/>
      <c r="Z131" s="1207"/>
      <c r="AA131" s="1099">
        <v>1878970</v>
      </c>
      <c r="AB131" s="1078"/>
      <c r="AC131" s="1078"/>
      <c r="AD131" s="1078"/>
      <c r="AE131" s="1079"/>
      <c r="AF131" s="1077">
        <v>1843827</v>
      </c>
      <c r="AG131" s="1078"/>
      <c r="AH131" s="1078"/>
      <c r="AI131" s="1078"/>
      <c r="AJ131" s="1079"/>
      <c r="AK131" s="1077">
        <v>1826126</v>
      </c>
      <c r="AL131" s="1078"/>
      <c r="AM131" s="1078"/>
      <c r="AN131" s="1078"/>
      <c r="AO131" s="1079"/>
      <c r="AP131" s="1208"/>
      <c r="AQ131" s="1209"/>
      <c r="AR131" s="1209"/>
      <c r="AS131" s="1209"/>
      <c r="AT131" s="1210"/>
      <c r="AU131" s="285"/>
      <c r="AV131" s="285"/>
      <c r="AW131" s="285"/>
      <c r="AX131" s="1180" t="s">
        <v>487</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489</v>
      </c>
      <c r="W132" s="1191"/>
      <c r="X132" s="1191"/>
      <c r="Y132" s="1191"/>
      <c r="Z132" s="1192"/>
      <c r="AA132" s="1193">
        <v>15.720368069999999</v>
      </c>
      <c r="AB132" s="1194"/>
      <c r="AC132" s="1194"/>
      <c r="AD132" s="1194"/>
      <c r="AE132" s="1195"/>
      <c r="AF132" s="1196">
        <v>14.482866339999999</v>
      </c>
      <c r="AG132" s="1194"/>
      <c r="AH132" s="1194"/>
      <c r="AI132" s="1194"/>
      <c r="AJ132" s="1195"/>
      <c r="AK132" s="1196">
        <v>11.54613647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490</v>
      </c>
      <c r="W133" s="1174"/>
      <c r="X133" s="1174"/>
      <c r="Y133" s="1174"/>
      <c r="Z133" s="1175"/>
      <c r="AA133" s="1176">
        <v>12.4</v>
      </c>
      <c r="AB133" s="1177"/>
      <c r="AC133" s="1177"/>
      <c r="AD133" s="1177"/>
      <c r="AE133" s="1178"/>
      <c r="AF133" s="1176">
        <v>13.7</v>
      </c>
      <c r="AG133" s="1177"/>
      <c r="AH133" s="1177"/>
      <c r="AI133" s="1177"/>
      <c r="AJ133" s="1178"/>
      <c r="AK133" s="1176">
        <v>13.9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paUJDdZxX+sj83jHBWWXd+jf3tpFSrtdVokb8raJiSZ5v+Fk7jhXF+7XFw+wEYMA9Q1OEw8PrMrVLS/R8Gnhw==" saltValue="MTEDgoQTXnNkEM9WhpZl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&amp;C3/16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DM52" sqref="DM5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u/+7X+sJKEBOPmkN7b5Kn061Y0eT3PZO5y/4tPM9GYM+XzIyQmGjbgufE9B/3eHd6dkjM5MCXQpiCyK/D25VA==" saltValue="5nzIk/QtHzEpBoCY/5yv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&amp;C4/16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UQGAGgM8iWF/t2NE38JF18plnhmuXnEP09zyiCTyxUf7pXMtre8pf1yA7v2hT0NXiR15J4SLuVebPgzNGydWg==" saltValue="58sYs+7TDGRV7XOwx29X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&amp;C5/16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499</v>
      </c>
      <c r="AL9" s="1217"/>
      <c r="AM9" s="1217"/>
      <c r="AN9" s="1218"/>
      <c r="AO9" s="313">
        <v>929201</v>
      </c>
      <c r="AP9" s="313">
        <v>296869</v>
      </c>
      <c r="AQ9" s="314">
        <v>85177</v>
      </c>
      <c r="AR9" s="315">
        <v>248.5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500</v>
      </c>
      <c r="AL10" s="1217"/>
      <c r="AM10" s="1217"/>
      <c r="AN10" s="1218"/>
      <c r="AO10" s="316">
        <v>44508</v>
      </c>
      <c r="AP10" s="316">
        <v>14220</v>
      </c>
      <c r="AQ10" s="317">
        <v>6907</v>
      </c>
      <c r="AR10" s="318">
        <v>105.9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501</v>
      </c>
      <c r="AL11" s="1217"/>
      <c r="AM11" s="1217"/>
      <c r="AN11" s="1218"/>
      <c r="AO11" s="316">
        <v>9783</v>
      </c>
      <c r="AP11" s="316">
        <v>3126</v>
      </c>
      <c r="AQ11" s="317">
        <v>10862</v>
      </c>
      <c r="AR11" s="318">
        <v>-71.2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502</v>
      </c>
      <c r="AL12" s="1217"/>
      <c r="AM12" s="1217"/>
      <c r="AN12" s="1218"/>
      <c r="AO12" s="316">
        <v>39720</v>
      </c>
      <c r="AP12" s="316">
        <v>12690</v>
      </c>
      <c r="AQ12" s="317">
        <v>1188</v>
      </c>
      <c r="AR12" s="318">
        <v>968.2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503</v>
      </c>
      <c r="AL13" s="1217"/>
      <c r="AM13" s="1217"/>
      <c r="AN13" s="1218"/>
      <c r="AO13" s="316" t="s">
        <v>504</v>
      </c>
      <c r="AP13" s="316" t="s">
        <v>504</v>
      </c>
      <c r="AQ13" s="317">
        <v>0</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v>17816</v>
      </c>
      <c r="AP14" s="316">
        <v>5692</v>
      </c>
      <c r="AQ14" s="317">
        <v>3894</v>
      </c>
      <c r="AR14" s="318">
        <v>46.2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11217</v>
      </c>
      <c r="AP15" s="316">
        <v>3584</v>
      </c>
      <c r="AQ15" s="317">
        <v>2213</v>
      </c>
      <c r="AR15" s="318">
        <v>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-79043</v>
      </c>
      <c r="AP16" s="316">
        <v>-25253</v>
      </c>
      <c r="AQ16" s="317">
        <v>-7350</v>
      </c>
      <c r="AR16" s="318">
        <v>243.6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973202</v>
      </c>
      <c r="AP17" s="316">
        <v>310927</v>
      </c>
      <c r="AQ17" s="317">
        <v>102890</v>
      </c>
      <c r="AR17" s="318">
        <v>202.2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33.549999999999997</v>
      </c>
      <c r="AP21" s="329">
        <v>9.36</v>
      </c>
      <c r="AQ21" s="330">
        <v>24.19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94</v>
      </c>
      <c r="AP22" s="334">
        <v>97.4</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461597</v>
      </c>
      <c r="AP32" s="343">
        <v>147475</v>
      </c>
      <c r="AQ32" s="344">
        <v>58829</v>
      </c>
      <c r="AR32" s="345">
        <v>150.69999999999999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519</v>
      </c>
      <c r="AL34" s="1228"/>
      <c r="AM34" s="1228"/>
      <c r="AN34" s="1229"/>
      <c r="AO34" s="343" t="s">
        <v>504</v>
      </c>
      <c r="AP34" s="343" t="s">
        <v>504</v>
      </c>
      <c r="AQ34" s="344">
        <v>5</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520</v>
      </c>
      <c r="AL35" s="1228"/>
      <c r="AM35" s="1228"/>
      <c r="AN35" s="1229"/>
      <c r="AO35" s="343">
        <v>193620</v>
      </c>
      <c r="AP35" s="343">
        <v>61859</v>
      </c>
      <c r="AQ35" s="344">
        <v>16408</v>
      </c>
      <c r="AR35" s="345">
        <v>277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521</v>
      </c>
      <c r="AL36" s="1228"/>
      <c r="AM36" s="1228"/>
      <c r="AN36" s="1229"/>
      <c r="AO36" s="343">
        <v>10396</v>
      </c>
      <c r="AP36" s="343">
        <v>3321</v>
      </c>
      <c r="AQ36" s="344">
        <v>2516</v>
      </c>
      <c r="AR36" s="345">
        <v>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522</v>
      </c>
      <c r="AL37" s="1228"/>
      <c r="AM37" s="1228"/>
      <c r="AN37" s="1229"/>
      <c r="AO37" s="343" t="s">
        <v>504</v>
      </c>
      <c r="AP37" s="343" t="s">
        <v>504</v>
      </c>
      <c r="AQ37" s="344">
        <v>345</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523</v>
      </c>
      <c r="AL38" s="1231"/>
      <c r="AM38" s="1231"/>
      <c r="AN38" s="1232"/>
      <c r="AO38" s="346" t="s">
        <v>504</v>
      </c>
      <c r="AP38" s="346" t="s">
        <v>504</v>
      </c>
      <c r="AQ38" s="347">
        <v>2</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524</v>
      </c>
      <c r="AL39" s="1231"/>
      <c r="AM39" s="1231"/>
      <c r="AN39" s="1232"/>
      <c r="AO39" s="343">
        <v>-115447</v>
      </c>
      <c r="AP39" s="343">
        <v>-36884</v>
      </c>
      <c r="AQ39" s="344">
        <v>-6030</v>
      </c>
      <c r="AR39" s="345">
        <v>511.7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525</v>
      </c>
      <c r="AL40" s="1228"/>
      <c r="AM40" s="1228"/>
      <c r="AN40" s="1229"/>
      <c r="AO40" s="343">
        <v>-339319</v>
      </c>
      <c r="AP40" s="343">
        <v>-108409</v>
      </c>
      <c r="AQ40" s="344">
        <v>-49894</v>
      </c>
      <c r="AR40" s="345">
        <v>117.3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210847</v>
      </c>
      <c r="AP41" s="343">
        <v>67363</v>
      </c>
      <c r="AQ41" s="344">
        <v>22182</v>
      </c>
      <c r="AR41" s="345">
        <v>203.7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494</v>
      </c>
      <c r="AN49" s="1224" t="s">
        <v>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378353</v>
      </c>
      <c r="AN51" s="365">
        <v>103262</v>
      </c>
      <c r="AO51" s="366">
        <v>42.3</v>
      </c>
      <c r="AP51" s="367">
        <v>63727</v>
      </c>
      <c r="AQ51" s="368">
        <v>10.5</v>
      </c>
      <c r="AR51" s="369">
        <v>31.8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268299</v>
      </c>
      <c r="AN52" s="373">
        <v>73226</v>
      </c>
      <c r="AO52" s="374">
        <v>25.8</v>
      </c>
      <c r="AP52" s="375">
        <v>34577</v>
      </c>
      <c r="AQ52" s="376">
        <v>29.3</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468876</v>
      </c>
      <c r="AN53" s="365">
        <v>133052</v>
      </c>
      <c r="AO53" s="366">
        <v>28.8</v>
      </c>
      <c r="AP53" s="367">
        <v>66954</v>
      </c>
      <c r="AQ53" s="368">
        <v>5.0999999999999996</v>
      </c>
      <c r="AR53" s="369">
        <v>23.7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399056</v>
      </c>
      <c r="AN54" s="373">
        <v>113240</v>
      </c>
      <c r="AO54" s="374">
        <v>54.6</v>
      </c>
      <c r="AP54" s="375">
        <v>37305</v>
      </c>
      <c r="AQ54" s="376">
        <v>7.9</v>
      </c>
      <c r="AR54" s="377">
        <v>46.7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394150</v>
      </c>
      <c r="AN55" s="365">
        <v>115654</v>
      </c>
      <c r="AO55" s="366">
        <v>-13.1</v>
      </c>
      <c r="AP55" s="367">
        <v>72656</v>
      </c>
      <c r="AQ55" s="368">
        <v>8.5</v>
      </c>
      <c r="AR55" s="369">
        <v>-21.6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315304</v>
      </c>
      <c r="AN56" s="373">
        <v>92519</v>
      </c>
      <c r="AO56" s="374">
        <v>-18.3</v>
      </c>
      <c r="AP56" s="375">
        <v>36448</v>
      </c>
      <c r="AQ56" s="376">
        <v>-2.2999999999999998</v>
      </c>
      <c r="AR56" s="377">
        <v>-16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560752</v>
      </c>
      <c r="AN57" s="365">
        <v>171222</v>
      </c>
      <c r="AO57" s="366">
        <v>48</v>
      </c>
      <c r="AP57" s="367">
        <v>65080</v>
      </c>
      <c r="AQ57" s="368">
        <v>-10.4</v>
      </c>
      <c r="AR57" s="369">
        <v>58.4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487477</v>
      </c>
      <c r="AN58" s="373">
        <v>148848</v>
      </c>
      <c r="AO58" s="374">
        <v>60.9</v>
      </c>
      <c r="AP58" s="375">
        <v>38201</v>
      </c>
      <c r="AQ58" s="376">
        <v>4.8</v>
      </c>
      <c r="AR58" s="377">
        <v>56.1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288089</v>
      </c>
      <c r="AN59" s="365">
        <v>92041</v>
      </c>
      <c r="AO59" s="366">
        <v>-46.2</v>
      </c>
      <c r="AP59" s="367">
        <v>79288</v>
      </c>
      <c r="AQ59" s="368">
        <v>21.8</v>
      </c>
      <c r="AR59" s="369">
        <v>-68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188530</v>
      </c>
      <c r="AN60" s="373">
        <v>60233</v>
      </c>
      <c r="AO60" s="374">
        <v>-59.5</v>
      </c>
      <c r="AP60" s="375">
        <v>41870</v>
      </c>
      <c r="AQ60" s="376">
        <v>9.6</v>
      </c>
      <c r="AR60" s="377">
        <v>-69.099999999999994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418044</v>
      </c>
      <c r="AN61" s="380">
        <v>123046</v>
      </c>
      <c r="AO61" s="381">
        <v>12</v>
      </c>
      <c r="AP61" s="382">
        <v>69541</v>
      </c>
      <c r="AQ61" s="383">
        <v>7.1</v>
      </c>
      <c r="AR61" s="369">
        <v>4.9000000000000004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331733</v>
      </c>
      <c r="AN62" s="373">
        <v>97613</v>
      </c>
      <c r="AO62" s="374">
        <v>12.7</v>
      </c>
      <c r="AP62" s="375">
        <v>37680</v>
      </c>
      <c r="AQ62" s="376">
        <v>9.9</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iQLuTjgG6MnFN9tfMfDPBdw76zBJBkBNgOZph02CNigCLDGXICLfM05Gj/MZoNHbLHFLOGewlogU7rD4kKDZw==" saltValue="EqLFEAAFcEO3cX1AKMwQ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&amp;C6/16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vzt0p/ObiI8qvuGP5vPFNbpS3eM8nbvlyWr5zpMzlF0ll1LH8npay9PGGCxztiRYlVYihzZFnpN4Rsc1HozE+w==" saltValue="zPyI+zMFRWX7tpZUVb0V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&amp;C7/16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sgZ94gjk9dLkq/4YmYqUbNc4yBnOmmyksGdF/X63pc/lOGhDiHLKSzKSweGgOX5efrT1obgYAVTABswZwrmjQg==" saltValue="usfoBuM+vmCyTiPPSxQA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&amp;C8/16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94.79</v>
      </c>
      <c r="G47" s="12">
        <v>98.66</v>
      </c>
      <c r="H47" s="12">
        <v>28.73</v>
      </c>
      <c r="I47" s="12">
        <v>31.7</v>
      </c>
      <c r="J47" s="13">
        <v>31.86</v>
      </c>
    </row>
    <row r="48" spans="2:10" ht="57.75" customHeight="1" x14ac:dyDescent="0.15">
      <c r="B48" s="14"/>
      <c r="C48" s="1238" t="s">
        <v>4</v>
      </c>
      <c r="D48" s="1238"/>
      <c r="E48" s="1239"/>
      <c r="F48" s="15">
        <v>5.52</v>
      </c>
      <c r="G48" s="16">
        <v>5.32</v>
      </c>
      <c r="H48" s="16">
        <v>7.83</v>
      </c>
      <c r="I48" s="16">
        <v>8.27</v>
      </c>
      <c r="J48" s="17">
        <v>8.6999999999999993</v>
      </c>
    </row>
    <row r="49" spans="2:10" ht="57.75" customHeight="1" thickBot="1" x14ac:dyDescent="0.2">
      <c r="B49" s="18"/>
      <c r="C49" s="1240" t="s">
        <v>5</v>
      </c>
      <c r="D49" s="1240"/>
      <c r="E49" s="1241"/>
      <c r="F49" s="19">
        <v>12.23</v>
      </c>
      <c r="G49" s="20" t="s">
        <v>550</v>
      </c>
      <c r="H49" s="20" t="s">
        <v>551</v>
      </c>
      <c r="I49" s="20">
        <v>9.5399999999999991</v>
      </c>
      <c r="J49" s="21">
        <v>0.39</v>
      </c>
    </row>
    <row r="50" spans="2:10" ht="13.5" customHeight="1" x14ac:dyDescent="0.15"/>
  </sheetData>
  <sheetProtection algorithmName="SHA-512" hashValue="JdYHtAITpxzfn7yKl4h+AFXzDDuVyndiLtNZpZikJwWU3MZ+d5Nd/rOLVYvpvSNVBeVblxDFEkCsJC4Rc5y91A==" saltValue="XxMt8P6/2eRsfYPI96PC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&amp;C9/16</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10410</cp:lastModifiedBy>
  <cp:lastPrinted>2021-10-22T04:44:20Z</cp:lastPrinted>
  <dcterms:created xsi:type="dcterms:W3CDTF">2021-02-05T00:34:31Z</dcterms:created>
  <dcterms:modified xsi:type="dcterms:W3CDTF">2021-10-22T04:44:44Z</dcterms:modified>
  <cp:category/>
</cp:coreProperties>
</file>